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d.docs.live.net/c792a65a3b804e4c/デスクトップ/"/>
    </mc:Choice>
  </mc:AlternateContent>
  <xr:revisionPtr revIDLastSave="1" documentId="13_ncr:1_{982FEE7E-4D16-43AB-A86C-498469D4D977}" xr6:coauthVersionLast="47" xr6:coauthVersionMax="47" xr10:uidLastSave="{8EB176E7-BA45-402F-AB83-31623A08A4E8}"/>
  <bookViews>
    <workbookView xWindow="-108" yWindow="-108" windowWidth="23256" windowHeight="12456" xr2:uid="{00000000-000D-0000-FFFF-FFFF00000000}"/>
  </bookViews>
  <sheets>
    <sheet name="事業者向け" sheetId="1" r:id="rId1"/>
    <sheet name="保護者等向け" sheetId="4" r:id="rId2"/>
  </sheets>
  <calcPr calcId="181029"/>
</workbook>
</file>

<file path=xl/calcChain.xml><?xml version="1.0" encoding="utf-8"?>
<calcChain xmlns="http://schemas.openxmlformats.org/spreadsheetml/2006/main">
  <c r="I6" i="1" l="1"/>
  <c r="I5" i="1"/>
  <c r="L8" i="4" l="1"/>
  <c r="L7" i="4"/>
  <c r="L6" i="4"/>
  <c r="L5" i="4"/>
  <c r="L22" i="4"/>
  <c r="L21" i="4"/>
  <c r="L20" i="4"/>
  <c r="L19" i="4"/>
  <c r="L18" i="4"/>
  <c r="L17" i="4"/>
  <c r="L16" i="4"/>
  <c r="L15" i="4"/>
  <c r="L14" i="4"/>
  <c r="L13" i="4"/>
  <c r="L12" i="4"/>
  <c r="L11" i="4"/>
  <c r="L10" i="4"/>
  <c r="L9" i="4"/>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K5" i="4" l="1"/>
  <c r="J5" i="4"/>
  <c r="I5" i="4"/>
  <c r="K22" i="4"/>
  <c r="J22" i="4"/>
  <c r="I22" i="4"/>
  <c r="K21" i="4"/>
  <c r="J21" i="4"/>
  <c r="I21" i="4"/>
  <c r="K20" i="4"/>
  <c r="J20" i="4"/>
  <c r="I20" i="4"/>
  <c r="K19" i="4"/>
  <c r="J19" i="4"/>
  <c r="I19" i="4"/>
  <c r="K18" i="4"/>
  <c r="J18" i="4"/>
  <c r="I18" i="4"/>
  <c r="K17" i="4"/>
  <c r="J17" i="4"/>
  <c r="I17" i="4"/>
  <c r="K16" i="4"/>
  <c r="J16" i="4"/>
  <c r="I16" i="4"/>
  <c r="K15" i="4"/>
  <c r="J15" i="4"/>
  <c r="I15" i="4"/>
  <c r="K14" i="4"/>
  <c r="J14" i="4"/>
  <c r="I14" i="4"/>
  <c r="K13" i="4"/>
  <c r="J13" i="4"/>
  <c r="I13" i="4"/>
  <c r="K12" i="4"/>
  <c r="J12" i="4"/>
  <c r="I12" i="4"/>
  <c r="K11" i="4"/>
  <c r="J11" i="4"/>
  <c r="I11" i="4"/>
  <c r="K10" i="4"/>
  <c r="J10" i="4"/>
  <c r="I10" i="4"/>
  <c r="K9" i="4"/>
  <c r="J9" i="4"/>
  <c r="I9" i="4"/>
  <c r="K8" i="4"/>
  <c r="J8" i="4"/>
  <c r="I8" i="4"/>
  <c r="K7" i="4"/>
  <c r="J7" i="4"/>
  <c r="I7" i="4"/>
  <c r="K6" i="4"/>
  <c r="J6" i="4"/>
  <c r="I6" i="4"/>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J46" i="1"/>
  <c r="K46" i="1"/>
  <c r="K47" i="1"/>
  <c r="J47"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alcChain>
</file>

<file path=xl/sharedStrings.xml><?xml version="1.0" encoding="utf-8"?>
<sst xmlns="http://schemas.openxmlformats.org/spreadsheetml/2006/main" count="176" uniqueCount="142">
  <si>
    <t>【事業者向け】放課後等デイサービス自己評価表</t>
    <rPh sb="1" eb="4">
      <t>ジギョウシャ</t>
    </rPh>
    <rPh sb="4" eb="5">
      <t>ム</t>
    </rPh>
    <rPh sb="7" eb="11">
      <t>ホウカゴナド</t>
    </rPh>
    <rPh sb="17" eb="19">
      <t>ジコ</t>
    </rPh>
    <rPh sb="19" eb="21">
      <t>ヒョウカ</t>
    </rPh>
    <rPh sb="21" eb="22">
      <t>ヒョウ</t>
    </rPh>
    <phoneticPr fontId="1"/>
  </si>
  <si>
    <t>改善目標、工夫している点など</t>
    <rPh sb="0" eb="2">
      <t>カイゼン</t>
    </rPh>
    <rPh sb="2" eb="4">
      <t>モクヒョウ</t>
    </rPh>
    <rPh sb="5" eb="7">
      <t>クフウ</t>
    </rPh>
    <rPh sb="11" eb="12">
      <t>テン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</si>
  <si>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</si>
  <si>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</si>
  <si>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</si>
  <si>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</si>
  <si>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</si>
  <si>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</si>
  <si>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</si>
  <si>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</si>
  <si>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</si>
  <si>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</si>
  <si>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</si>
  <si>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</si>
  <si>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</si>
  <si>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</si>
  <si>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</si>
  <si>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</si>
  <si>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</si>
  <si>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</si>
  <si>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</si>
  <si>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</si>
  <si>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</si>
  <si>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</si>
  <si>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</si>
  <si>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</si>
  <si>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</si>
  <si>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</si>
  <si>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</si>
  <si>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</si>
  <si>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</si>
  <si>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</si>
  <si>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</si>
  <si>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</si>
  <si>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</si>
  <si>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</si>
  <si>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</si>
  <si>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</si>
  <si>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</si>
  <si>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</si>
  <si>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</si>
  <si>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</si>
  <si>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</si>
  <si>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</si>
  <si>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</si>
  <si>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チェック項目</t>
    <rPh sb="4" eb="6">
      <t>コウモク</t>
    </rPh>
    <phoneticPr fontId="1"/>
  </si>
  <si>
    <t>【保護者等向け】放課後等デイサービス評価表</t>
    <rPh sb="1" eb="5">
      <t>ホゴシャナド</t>
    </rPh>
    <rPh sb="5" eb="6">
      <t>ム</t>
    </rPh>
    <rPh sb="8" eb="12">
      <t>ホウカゴナド</t>
    </rPh>
    <rPh sb="18" eb="20">
      <t>ヒョウカ</t>
    </rPh>
    <rPh sb="20" eb="21">
      <t>ヒョウ</t>
    </rPh>
    <phoneticPr fontId="1"/>
  </si>
  <si>
    <t>どちらとも
いえない</t>
    <phoneticPr fontId="1"/>
  </si>
  <si>
    <t>利用定員が指導訓練室等スペースとの関係
で適切であるか</t>
    <rPh sb="21" eb="23">
      <t>テキセツ</t>
    </rPh>
    <phoneticPr fontId="1"/>
  </si>
  <si>
    <t>職員 の配置数は適切であるか</t>
    <phoneticPr fontId="1"/>
  </si>
  <si>
    <t>事業所の設備等について、バリアフリー化の
配慮が適切になされているか</t>
    <phoneticPr fontId="1"/>
  </si>
  <si>
    <t>この自己評価の結果を、事業所の会報や
ホームページ等で公開しているか</t>
    <phoneticPr fontId="1"/>
  </si>
  <si>
    <t>第三者による外部評価を行い、評価結果を
業務改善につなげているか</t>
    <rPh sb="0" eb="3">
      <t>ダイサンシャ</t>
    </rPh>
    <rPh sb="6" eb="8">
      <t>ガイブ</t>
    </rPh>
    <rPh sb="8" eb="10">
      <t>ヒョウカ</t>
    </rPh>
    <rPh sb="11" eb="12">
      <t>オコナ</t>
    </rPh>
    <rPh sb="14" eb="16">
      <t>ヒョウカ</t>
    </rPh>
    <rPh sb="16" eb="18">
      <t>ケッカ</t>
    </rPh>
    <rPh sb="20" eb="22">
      <t>ギョウム</t>
    </rPh>
    <rPh sb="22" eb="24">
      <t>カイゼン</t>
    </rPh>
    <phoneticPr fontId="1"/>
  </si>
  <si>
    <t>職員の資質の向上を行うために、
研修の機会を確保しているか</t>
    <phoneticPr fontId="1"/>
  </si>
  <si>
    <t>適切な支援の提供</t>
    <phoneticPr fontId="1"/>
  </si>
  <si>
    <t>環境・体制整備</t>
    <phoneticPr fontId="1"/>
  </si>
  <si>
    <t>業務改善</t>
    <phoneticPr fontId="1"/>
  </si>
  <si>
    <t>子どもの適応行動の状況を図るために、
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</si>
  <si>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</si>
  <si>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</si>
  <si>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
きめ細やかに設定して支援しているか</t>
    <phoneticPr fontId="1"/>
  </si>
  <si>
    <t>子どもの状況に応じて、個別活動と集団活動を
適宜組み合わせて放課後等デイサービス計画を
作成しているか</t>
    <phoneticPr fontId="1"/>
  </si>
  <si>
    <t>日々の支援に関して正しく記録をとることを徹底し、
支援の検証・改善につなげているか</t>
    <phoneticPr fontId="1"/>
  </si>
  <si>
    <t>定期的にモニタリングを行い、放課後等デイサービス
計画の見直しの必要性を判断しているか</t>
    <phoneticPr fontId="1"/>
  </si>
  <si>
    <t>ガイドラインの総則の基本活動を複数組み合わせて
支援を行っているか</t>
    <phoneticPr fontId="1"/>
  </si>
  <si>
    <t>関係機関や保護者との連携関係機関や保護者との連携</t>
    <phoneticPr fontId="1"/>
  </si>
  <si>
    <t>障害児相談支援事業所のサービス担当者会議に
その子どもの状況に精通した最もふさわしい者が
参画しているか</t>
    <phoneticPr fontId="1"/>
  </si>
  <si>
    <t>学校との情報共有（年間計画・行事予定等の交換、
子どもの下校時刻の確認等）、連絡調整（送迎時の
対応、トラブル発生時の連絡）を適切に行っているか</t>
    <phoneticPr fontId="1"/>
  </si>
  <si>
    <t>医療的ケアが必要な子どもを受け入れる場合は、
子どもの主治医等と連絡体制を整えているか</t>
    <phoneticPr fontId="1"/>
  </si>
  <si>
    <t>就学前に利用していた保育所や幼稚園、
認定こども園、児童発達支援事業所等との間で
情報共有と相互理解に努めているか</t>
    <phoneticPr fontId="1"/>
  </si>
  <si>
    <t>学校を卒業し、放課後等デイサービス事業所から
障害福祉サービス事業所等へ移行する場合、
それまでの支援内容等の情報を提供する等しているか</t>
    <phoneticPr fontId="1"/>
  </si>
  <si>
    <t>児童発達支援センターや発達障害者支援センター等
の専門機関と連携し、助言や研修を受けているか</t>
    <phoneticPr fontId="1"/>
  </si>
  <si>
    <t>放課後児童クラブや児童館との交流や、
障害のない子どもと活動する機会があるか</t>
    <phoneticPr fontId="1"/>
  </si>
  <si>
    <t>（地域自立支援）協議会等へ積極的に参加しているか</t>
    <phoneticPr fontId="1"/>
  </si>
  <si>
    <t>日頃から子どもの状況を保護者と伝え合い、
子どもの発達の状況や課題について共通理解を持っているか</t>
    <phoneticPr fontId="1"/>
  </si>
  <si>
    <t>保護者の対応力の向上を図る観点から、保護者に対して
ペアレント･トレーニング等の支援を行っているか</t>
    <phoneticPr fontId="1"/>
  </si>
  <si>
    <t>保護者への説明責任等</t>
    <phoneticPr fontId="1"/>
  </si>
  <si>
    <t>運営規程、支援の内容、利用者負担等について
丁寧な説明を行っているか</t>
    <phoneticPr fontId="1"/>
  </si>
  <si>
    <t>保護者からの子育ての悩み等に対する相談に
適切に応じ、必要な助言と支援を行っているか</t>
    <phoneticPr fontId="1"/>
  </si>
  <si>
    <t>父母の会の活動を支援したり、保護者会等を開催する
等により、保護者同士の連携を支援しているか</t>
    <phoneticPr fontId="1"/>
  </si>
  <si>
    <t>子どもや保護者からの苦情について、対応の体制を
整備するとともに、子どもや保護者に周知し、苦情が
あった場合に迅速かつ適切に対応しているか</t>
    <phoneticPr fontId="1"/>
  </si>
  <si>
    <t>定期的に会報等を発行し、活動概要や行事予定、
連絡体制等の情報を子どもや保護者に対して発信しているか</t>
    <phoneticPr fontId="1"/>
  </si>
  <si>
    <t>個人情報に十分注意しているか</t>
    <phoneticPr fontId="1"/>
  </si>
  <si>
    <t>障害のある子どもや保護者との意思の疎通や
情報伝達のための配慮をしているか</t>
    <phoneticPr fontId="1"/>
  </si>
  <si>
    <t>事業所の行事に地域住民を招待する等地域に
開かれた事業運営を図っているか</t>
    <phoneticPr fontId="1"/>
  </si>
  <si>
    <t>非常時等の対応</t>
    <phoneticPr fontId="1"/>
  </si>
  <si>
    <t>緊急時対応マニュアル、防犯マニュアル、
感染症対応マニュアルを策定し、職員や保護者に
周知しているか</t>
    <phoneticPr fontId="1"/>
  </si>
  <si>
    <t>非常災害の発生に備え、定期的に避難、救出
その他必要な訓練を行っているか</t>
    <phoneticPr fontId="1"/>
  </si>
  <si>
    <t>虐待を防止するため、職員の研修機会を確保する等、
適切な対応をしているか</t>
    <phoneticPr fontId="1"/>
  </si>
  <si>
    <t>どのような場合にやむを得ず身体拘束を行うかについて、
組織的に決定し、子どもや保護者に事前に十分に説明し
了解を得た上で、放課後等デイサービス計画に記載しているか</t>
    <phoneticPr fontId="1"/>
  </si>
  <si>
    <t>食物アレルギーのある子どもについて、医師の指示書
に基づく対応がされているか</t>
    <phoneticPr fontId="1"/>
  </si>
  <si>
    <t>ヒヤリハット事例集を作成して事業所内で共有しているか</t>
    <phoneticPr fontId="1"/>
  </si>
  <si>
    <t>はい</t>
    <phoneticPr fontId="1"/>
  </si>
  <si>
    <t>いいえ</t>
    <phoneticPr fontId="1"/>
  </si>
  <si>
    <t>回収件数 ：</t>
    <phoneticPr fontId="1"/>
  </si>
  <si>
    <t>業務改善を進めるたのPDCAサイクル（目標設定と
振り返り）に、広く職員が参画しているか</t>
    <phoneticPr fontId="1"/>
  </si>
  <si>
    <t>保護者等向け評価表を活用する等によりアンケート調査
を実施して保護者等の意向等を把握し、業務改善に
つなげているか</t>
    <rPh sb="31" eb="34">
      <t>ホゴシャ</t>
    </rPh>
    <rPh sb="34" eb="35">
      <t>ナド</t>
    </rPh>
    <rPh sb="36" eb="38">
      <t>イコウ</t>
    </rPh>
    <rPh sb="38" eb="39">
      <t>ナド</t>
    </rPh>
    <rPh sb="40" eb="42">
      <t>ハアク</t>
    </rPh>
    <rPh sb="44" eb="46">
      <t>ギョウム</t>
    </rPh>
    <rPh sb="46" eb="48">
      <t>カイゼン</t>
    </rPh>
    <phoneticPr fontId="1"/>
  </si>
  <si>
    <t>アセスメントを適切に行い、子どもと保護者のニーズや
課題を客観的に分析した上で、放課後等デイサービス
計画を作成しているか</t>
    <phoneticPr fontId="1"/>
  </si>
  <si>
    <t>支援開始前には職員間で必ず打合せをし、その日
行われる支援の内容や役割分担について確認しているか</t>
    <phoneticPr fontId="1"/>
  </si>
  <si>
    <t>支援終了後には、職員間で必ず打合せをし、その日
行われた支援の振り返りを行い､気付いた点等を
共有しているか</t>
    <phoneticPr fontId="1"/>
  </si>
  <si>
    <t>環境・体制整備</t>
    <phoneticPr fontId="1"/>
  </si>
  <si>
    <t>適切な支援の提供</t>
    <phoneticPr fontId="1"/>
  </si>
  <si>
    <t>保護者への説明等</t>
    <phoneticPr fontId="1"/>
  </si>
  <si>
    <t>満足度</t>
    <phoneticPr fontId="1"/>
  </si>
  <si>
    <t xml:space="preserve">子どもの活動等のスペースが十分に確保されているか </t>
    <phoneticPr fontId="1"/>
  </si>
  <si>
    <t xml:space="preserve">職員の配置数や専門性は適切であるか </t>
    <phoneticPr fontId="1"/>
  </si>
  <si>
    <t xml:space="preserve">事業所の設備等は、スロープや手すりの設置など
バリアフリー化の配慮が適切になされているか </t>
    <phoneticPr fontId="1"/>
  </si>
  <si>
    <t xml:space="preserve">子どもと保護者のニーズや課題が客観的に分析された
上で、放課後等デイサービス計画iが作成されているか </t>
    <phoneticPr fontId="1"/>
  </si>
  <si>
    <t xml:space="preserve">放課後児童クラブや児童館との交流や、障害のない
子どもと活動する機会があるか </t>
    <phoneticPr fontId="1"/>
  </si>
  <si>
    <t xml:space="preserve">支援の内容、利用者負担等について丁寧な説明が
なされたか </t>
    <phoneticPr fontId="1"/>
  </si>
  <si>
    <t xml:space="preserve">日頃から子どもの状況を保護者と伝え合い、子どもの
発達の状況や課題について共通理解ができているか </t>
    <phoneticPr fontId="1"/>
  </si>
  <si>
    <t xml:space="preserve">保護者に対して面談や、育児に関する助言等の
支援が行われているか </t>
    <phoneticPr fontId="1"/>
  </si>
  <si>
    <t xml:space="preserve">父母の会の活動の支援や、保護者会等の開催等
により保護者同士の連携が支援されているか </t>
    <phoneticPr fontId="1"/>
  </si>
  <si>
    <t>子どもや保護者からの苦情について、対応の体制を
整備するとともに、子どもや保護者に周知・説明し、
苦情があった場合に迅速かつ適切に対応しているか</t>
    <phoneticPr fontId="1"/>
  </si>
  <si>
    <t>⑫</t>
    <phoneticPr fontId="1"/>
  </si>
  <si>
    <t xml:space="preserve">子どもや保護者との意思の疎通や情報伝達のための
配慮がなされているか </t>
    <phoneticPr fontId="1"/>
  </si>
  <si>
    <t xml:space="preserve">定期的に会報やホームページ等で、活動概要や行事予定、
連絡体制等の情報や業務に関する自己評価の結果を
子どもや保護者に対して発信しているか </t>
    <phoneticPr fontId="1"/>
  </si>
  <si>
    <t xml:space="preserve">個人情報に十分注意しているか </t>
    <phoneticPr fontId="1"/>
  </si>
  <si>
    <t xml:space="preserve">緊急時対応マニュアル、防犯マニュアル、感染症対応
マニュアルを策定し、保護者に周知・説明されているか </t>
    <phoneticPr fontId="1"/>
  </si>
  <si>
    <t>非常災害の発生に備え、定期的に避難、救出、その他
必要な訓練が行われているか</t>
    <phoneticPr fontId="1"/>
  </si>
  <si>
    <t>子どもは通所を楽しみにしているか</t>
    <phoneticPr fontId="1"/>
  </si>
  <si>
    <t>事業所の支援に満足しているか</t>
    <phoneticPr fontId="1"/>
  </si>
  <si>
    <t>未回答</t>
    <rPh sb="0" eb="3">
      <t>ミカイトウ</t>
    </rPh>
    <phoneticPr fontId="1"/>
  </si>
  <si>
    <t xml:space="preserve">活動プログラムが固定化しないよう工夫されているか </t>
    <phoneticPr fontId="1"/>
  </si>
  <si>
    <t>ユメキットジュニア海神教室</t>
    <rPh sb="9" eb="11">
      <t>カイジン</t>
    </rPh>
    <rPh sb="11" eb="13">
      <t>キョウシツ</t>
    </rPh>
    <phoneticPr fontId="1"/>
  </si>
  <si>
    <t>机、風通し要改善。</t>
    <rPh sb="0" eb="1">
      <t>ツクエ</t>
    </rPh>
    <rPh sb="2" eb="4">
      <t>カゼトオ</t>
    </rPh>
    <rPh sb="5" eb="8">
      <t>ヨウカイゼン</t>
    </rPh>
    <phoneticPr fontId="1"/>
  </si>
  <si>
    <t>利用者の対応改善の為ヒヤリハット記入に取り組んでいる。</t>
    <rPh sb="0" eb="3">
      <t>リヨウシャ</t>
    </rPh>
    <rPh sb="4" eb="6">
      <t>タイオウ</t>
    </rPh>
    <rPh sb="6" eb="8">
      <t>カイゼン</t>
    </rPh>
    <rPh sb="9" eb="10">
      <t>タメ</t>
    </rPh>
    <rPh sb="16" eb="18">
      <t>キニュウ</t>
    </rPh>
    <rPh sb="19" eb="20">
      <t>ト</t>
    </rPh>
    <rPh sb="21" eb="22">
      <t>ク</t>
    </rPh>
    <phoneticPr fontId="1"/>
  </si>
  <si>
    <t>対応はしている恒常的なやり取りがないが必要な時はしている。
個人情報漏洩防止の為学校により情報共有ができない場所がある。</t>
    <rPh sb="0" eb="2">
      <t>タイオウ</t>
    </rPh>
    <rPh sb="7" eb="10">
      <t>コウジョウテキ</t>
    </rPh>
    <rPh sb="13" eb="14">
      <t>ト</t>
    </rPh>
    <rPh sb="19" eb="21">
      <t>ヒツヨウ</t>
    </rPh>
    <rPh sb="22" eb="23">
      <t>トキ</t>
    </rPh>
    <rPh sb="30" eb="34">
      <t>コジンジョウホウ</t>
    </rPh>
    <rPh sb="34" eb="36">
      <t>ロウエイ</t>
    </rPh>
    <rPh sb="36" eb="38">
      <t>ボウシ</t>
    </rPh>
    <rPh sb="39" eb="40">
      <t>タメ</t>
    </rPh>
    <rPh sb="40" eb="42">
      <t>ガッコウ</t>
    </rPh>
    <rPh sb="45" eb="47">
      <t>ジョウホウ</t>
    </rPh>
    <rPh sb="47" eb="49">
      <t>キョウユウ</t>
    </rPh>
    <rPh sb="54" eb="56">
      <t>バショ</t>
    </rPh>
    <phoneticPr fontId="1"/>
  </si>
  <si>
    <t>今回が初めてになる為各SNSにて公開予定</t>
    <rPh sb="0" eb="2">
      <t>コンカイ</t>
    </rPh>
    <rPh sb="3" eb="4">
      <t>ハジ</t>
    </rPh>
    <rPh sb="9" eb="10">
      <t>タメ</t>
    </rPh>
    <rPh sb="10" eb="11">
      <t>カク</t>
    </rPh>
    <rPh sb="16" eb="18">
      <t>コウカイ</t>
    </rPh>
    <rPh sb="18" eb="20">
      <t>ヨテイ</t>
    </rPh>
    <phoneticPr fontId="1"/>
  </si>
  <si>
    <t>現時点では見当たらない。</t>
    <rPh sb="0" eb="3">
      <t>ゲンジテン</t>
    </rPh>
    <rPh sb="5" eb="7">
      <t>ミア</t>
    </rPh>
    <phoneticPr fontId="1"/>
  </si>
  <si>
    <t>月一回ユメキット通信を作成してSNSにて掲載している。</t>
    <rPh sb="0" eb="1">
      <t>ツキ</t>
    </rPh>
    <rPh sb="1" eb="3">
      <t>イッカイ</t>
    </rPh>
    <rPh sb="8" eb="10">
      <t>ツウシン</t>
    </rPh>
    <rPh sb="11" eb="13">
      <t>サクセイ</t>
    </rPh>
    <rPh sb="20" eb="22">
      <t>ケイサイ</t>
    </rPh>
    <phoneticPr fontId="1"/>
  </si>
  <si>
    <t>あるものもある。</t>
    <phoneticPr fontId="1"/>
  </si>
  <si>
    <t>アレルギーについて把握している。</t>
    <rPh sb="9" eb="11">
      <t>ハアク</t>
    </rPh>
    <phoneticPr fontId="1"/>
  </si>
  <si>
    <t>障がいのない子どもの出入りわからないですが沢山の大人、子どもとが接するのはいいと思う</t>
    <rPh sb="0" eb="1">
      <t>ショウ</t>
    </rPh>
    <rPh sb="6" eb="7">
      <t>コ</t>
    </rPh>
    <rPh sb="10" eb="12">
      <t>デイ</t>
    </rPh>
    <rPh sb="21" eb="23">
      <t>タクサン</t>
    </rPh>
    <rPh sb="24" eb="26">
      <t>オトナ</t>
    </rPh>
    <rPh sb="27" eb="28">
      <t>コ</t>
    </rPh>
    <rPh sb="32" eb="33">
      <t>セッ</t>
    </rPh>
    <rPh sb="40" eb="41">
      <t>オモ</t>
    </rPh>
    <phoneticPr fontId="1"/>
  </si>
  <si>
    <t>コミルの授業内容の評価基準が分かりづらいなと感じました。コメント欄はとての分かりやすいです。</t>
    <rPh sb="4" eb="6">
      <t>ジュギョウ</t>
    </rPh>
    <rPh sb="6" eb="8">
      <t>ナイヨウ</t>
    </rPh>
    <rPh sb="9" eb="11">
      <t>ヒョウカ</t>
    </rPh>
    <rPh sb="11" eb="13">
      <t>キジュン</t>
    </rPh>
    <rPh sb="14" eb="15">
      <t>ワ</t>
    </rPh>
    <rPh sb="22" eb="23">
      <t>カン</t>
    </rPh>
    <rPh sb="32" eb="33">
      <t>ラン</t>
    </rPh>
    <rPh sb="37" eb="38">
      <t>ワ</t>
    </rPh>
    <phoneticPr fontId="1"/>
  </si>
  <si>
    <t>育児に関する助言を頂けるのであれば沢山頂きたいでと思います。</t>
    <rPh sb="0" eb="2">
      <t>イクジ</t>
    </rPh>
    <rPh sb="3" eb="4">
      <t>カン</t>
    </rPh>
    <rPh sb="6" eb="8">
      <t>ジョゲン</t>
    </rPh>
    <rPh sb="9" eb="10">
      <t>イタダ</t>
    </rPh>
    <rPh sb="17" eb="19">
      <t>タクサン</t>
    </rPh>
    <rPh sb="19" eb="20">
      <t>イタダ</t>
    </rPh>
    <rPh sb="25" eb="26">
      <t>オモ</t>
    </rPh>
    <phoneticPr fontId="1"/>
  </si>
  <si>
    <t>コミルの問合せや電話でいつも迅速に対応してくれる。子どもについてもっと知りたいので泣いたことであれば私も理由を知りたいです。</t>
    <rPh sb="4" eb="6">
      <t>トイアワ</t>
    </rPh>
    <rPh sb="8" eb="10">
      <t>デンワ</t>
    </rPh>
    <rPh sb="14" eb="16">
      <t>ジンソク</t>
    </rPh>
    <rPh sb="17" eb="19">
      <t>タイオウ</t>
    </rPh>
    <rPh sb="25" eb="26">
      <t>コ</t>
    </rPh>
    <rPh sb="35" eb="36">
      <t>シ</t>
    </rPh>
    <rPh sb="41" eb="42">
      <t>ナ</t>
    </rPh>
    <rPh sb="50" eb="51">
      <t>ワタシ</t>
    </rPh>
    <rPh sb="52" eb="54">
      <t>リユウ</t>
    </rPh>
    <rPh sb="55" eb="56">
      <t>シ</t>
    </rPh>
    <phoneticPr fontId="1"/>
  </si>
  <si>
    <t>子どもへの評価や課題について親から説明するのか、子との面談もしてもいいのかなと思います。</t>
    <rPh sb="0" eb="1">
      <t>コ</t>
    </rPh>
    <rPh sb="5" eb="7">
      <t>ヒョウカ</t>
    </rPh>
    <rPh sb="8" eb="10">
      <t>カダイ</t>
    </rPh>
    <rPh sb="14" eb="15">
      <t>オヤ</t>
    </rPh>
    <rPh sb="17" eb="19">
      <t>セツメイ</t>
    </rPh>
    <rPh sb="24" eb="25">
      <t>コ</t>
    </rPh>
    <rPh sb="27" eb="29">
      <t>メンダン</t>
    </rPh>
    <rPh sb="39" eb="40">
      <t>オモ</t>
    </rPh>
    <phoneticPr fontId="1"/>
  </si>
  <si>
    <t>個室がないので面談の話は聞こえるかも…。</t>
    <rPh sb="0" eb="2">
      <t>コシツ</t>
    </rPh>
    <rPh sb="7" eb="9">
      <t>メンダン</t>
    </rPh>
    <rPh sb="10" eb="11">
      <t>ハナシ</t>
    </rPh>
    <rPh sb="12" eb="13">
      <t>キ</t>
    </rPh>
    <phoneticPr fontId="1"/>
  </si>
  <si>
    <t>楽しんでいるが体を動かしたいようで公園に行きたい日もある様子が伺える。</t>
    <rPh sb="0" eb="1">
      <t>タノ</t>
    </rPh>
    <rPh sb="7" eb="8">
      <t>カラダ</t>
    </rPh>
    <rPh sb="9" eb="10">
      <t>ウゴ</t>
    </rPh>
    <rPh sb="17" eb="19">
      <t>コウエン</t>
    </rPh>
    <rPh sb="20" eb="21">
      <t>イ</t>
    </rPh>
    <rPh sb="24" eb="25">
      <t>ヒ</t>
    </rPh>
    <rPh sb="28" eb="30">
      <t>ヨウス</t>
    </rPh>
    <rPh sb="31" eb="32">
      <t>ウカガ</t>
    </rPh>
    <phoneticPr fontId="1"/>
  </si>
  <si>
    <t>子どもを沢山励ましてくれたり、認めてくれたり、何より受け止めて支えてくれて子どもは優しくなりました。出来ることが増えました。それは子の自信にもなっている。私も支えられてます。ありがとうございます。</t>
    <rPh sb="0" eb="1">
      <t>コ</t>
    </rPh>
    <rPh sb="4" eb="6">
      <t>タクサン</t>
    </rPh>
    <rPh sb="6" eb="7">
      <t>ハゲ</t>
    </rPh>
    <rPh sb="15" eb="16">
      <t>ミト</t>
    </rPh>
    <rPh sb="23" eb="24">
      <t>ナニ</t>
    </rPh>
    <rPh sb="26" eb="27">
      <t>ウ</t>
    </rPh>
    <rPh sb="28" eb="29">
      <t>ト</t>
    </rPh>
    <rPh sb="31" eb="32">
      <t>ササ</t>
    </rPh>
    <rPh sb="37" eb="38">
      <t>コ</t>
    </rPh>
    <rPh sb="41" eb="42">
      <t>ヤサ</t>
    </rPh>
    <rPh sb="50" eb="52">
      <t>デキ</t>
    </rPh>
    <rPh sb="56" eb="57">
      <t>フ</t>
    </rPh>
    <rPh sb="65" eb="66">
      <t>コ</t>
    </rPh>
    <rPh sb="67" eb="69">
      <t>ジシン</t>
    </rPh>
    <rPh sb="77" eb="78">
      <t>ワタシ</t>
    </rPh>
    <rPh sb="79" eb="80">
      <t>ササ</t>
    </rPh>
    <phoneticPr fontId="1"/>
  </si>
  <si>
    <t>もう少し広い教室だと良いと思う。職員さんも子ども窮屈そう…。</t>
    <rPh sb="2" eb="3">
      <t>スコ</t>
    </rPh>
    <rPh sb="4" eb="5">
      <t>ヒロ</t>
    </rPh>
    <rPh sb="6" eb="8">
      <t>キョウシツ</t>
    </rPh>
    <rPh sb="10" eb="11">
      <t>ヨ</t>
    </rPh>
    <rPh sb="13" eb="14">
      <t>オモ</t>
    </rPh>
    <rPh sb="16" eb="18">
      <t>ショクイン</t>
    </rPh>
    <rPh sb="21" eb="22">
      <t>コ</t>
    </rPh>
    <rPh sb="24" eb="26">
      <t>キュウクツ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</si>
</sst>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quot;件&quot;"/>
  </numFmts>
  <fonts count="1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5"/>
      <color theme="1"/>
      <name val="ＭＳ Ｐゴシック"/>
      <family val="2"/>
      <charset val="128"/>
      <scheme val="minor"/>
    </font>
    <font>
      <sz val="8.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xf>
    <xf numFmtId="0" fontId="0" fillId="0" borderId="20" xfId="0" applyBorder="1" applyAlignment="1">
      <alignment horizontal="center" vertical="center"/>
    </xf>
    <xf numFmtId="0" fontId="0" fillId="0" borderId="2" xfId="0" applyBorder="1" applyAlignment="1">
      <alignment horizontal="center" vertical="center"/>
    </xf>
    <xf numFmtId="0" fontId="4" fillId="0" borderId="15" xfId="0" applyFont="1" applyBorder="1" applyAlignment="1">
      <alignment vertical="center" wrapText="1"/>
    </xf>
    <xf numFmtId="0" fontId="5" fillId="0" borderId="16" xfId="0" applyFont="1" applyBorder="1">
      <alignment vertical="center"/>
    </xf>
    <xf numFmtId="0" fontId="5" fillId="0" borderId="16" xfId="0" applyFont="1" applyBorder="1" applyAlignment="1">
      <alignment vertical="center" wrapText="1"/>
    </xf>
    <xf numFmtId="0" fontId="5" fillId="0" borderId="17" xfId="0" applyFont="1"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9" fontId="0" fillId="0" borderId="15" xfId="0" applyNumberFormat="1" applyBorder="1" applyAlignment="1">
      <alignment horizontal="center" vertical="center"/>
    </xf>
    <xf numFmtId="9" fontId="0" fillId="0" borderId="5" xfId="0" applyNumberFormat="1" applyBorder="1" applyAlignment="1">
      <alignment horizontal="center" vertical="center"/>
    </xf>
    <xf numFmtId="9" fontId="0" fillId="0" borderId="16" xfId="0" applyNumberFormat="1" applyBorder="1" applyAlignment="1">
      <alignment horizontal="center" vertical="center"/>
    </xf>
    <xf numFmtId="9" fontId="0" fillId="0" borderId="1" xfId="0" applyNumberFormat="1" applyBorder="1" applyAlignment="1">
      <alignment horizontal="center" vertical="center"/>
    </xf>
    <xf numFmtId="9" fontId="0" fillId="0" borderId="17" xfId="0" applyNumberFormat="1" applyBorder="1" applyAlignment="1">
      <alignment horizontal="center" vertical="center"/>
    </xf>
    <xf numFmtId="9" fontId="0" fillId="0" borderId="3" xfId="0" applyNumberFormat="1" applyBorder="1" applyAlignment="1">
      <alignment horizontal="center" vertical="center"/>
    </xf>
    <xf numFmtId="0" fontId="0" fillId="0" borderId="4" xfId="0" applyBorder="1" applyAlignment="1">
      <alignment horizontal="center" vertical="center"/>
    </xf>
    <xf numFmtId="176" fontId="0" fillId="0" borderId="0" xfId="0" applyNumberFormat="1" applyAlignment="1">
      <alignment horizontal="left" vertical="center"/>
    </xf>
    <xf numFmtId="0" fontId="4" fillId="0" borderId="15" xfId="0" applyFont="1" applyBorder="1">
      <alignment vertical="center"/>
    </xf>
    <xf numFmtId="0" fontId="5" fillId="0" borderId="2"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8" fillId="0" borderId="7" xfId="0"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9" fontId="0" fillId="0" borderId="29" xfId="0" applyNumberFormat="1" applyBorder="1" applyAlignment="1">
      <alignment horizontal="center" vertical="center"/>
    </xf>
    <xf numFmtId="9" fontId="0" fillId="0" borderId="30" xfId="0" applyNumberFormat="1" applyBorder="1" applyAlignment="1">
      <alignment horizontal="center" vertical="center"/>
    </xf>
    <xf numFmtId="9" fontId="0" fillId="0" borderId="31" xfId="0" applyNumberFormat="1" applyBorder="1" applyAlignment="1">
      <alignment horizontal="center" vertical="center"/>
    </xf>
    <xf numFmtId="0" fontId="9" fillId="0" borderId="7" xfId="0" applyFont="1" applyBorder="1" applyAlignment="1">
      <alignment horizontal="center" vertical="center" wrapText="1"/>
    </xf>
    <xf numFmtId="9" fontId="0" fillId="0" borderId="20" xfId="0" applyNumberFormat="1" applyBorder="1" applyAlignment="1">
      <alignment horizontal="center" vertical="center"/>
    </xf>
    <xf numFmtId="9" fontId="0" fillId="0" borderId="2" xfId="0" applyNumberFormat="1" applyBorder="1" applyAlignment="1">
      <alignment horizontal="center" vertical="center"/>
    </xf>
    <xf numFmtId="9" fontId="0" fillId="0" borderId="4" xfId="0" applyNumberFormat="1" applyBorder="1" applyAlignment="1">
      <alignment horizontal="center" vertical="center"/>
    </xf>
    <xf numFmtId="0" fontId="0" fillId="2" borderId="13" xfId="0" applyFill="1" applyBorder="1" applyAlignment="1">
      <alignment horizontal="center" vertical="center"/>
    </xf>
    <xf numFmtId="176" fontId="0" fillId="2" borderId="0" xfId="0" applyNumberFormat="1" applyFill="1" applyAlignment="1">
      <alignment horizontal="left" vertical="center"/>
    </xf>
    <xf numFmtId="0" fontId="0" fillId="0" borderId="16" xfId="0" applyBorder="1" applyAlignment="1">
      <alignment horizontal="distributed" vertical="center" textRotation="255" wrapText="1"/>
    </xf>
    <xf numFmtId="0" fontId="0" fillId="0" borderId="21" xfId="0" applyBorder="1" applyAlignment="1">
      <alignment horizontal="distributed" vertical="center" textRotation="255" wrapText="1"/>
    </xf>
    <xf numFmtId="0" fontId="0" fillId="0" borderId="22" xfId="0" applyBorder="1" applyAlignment="1">
      <alignment horizontal="distributed" vertical="center" textRotation="255" wrapText="1"/>
    </xf>
    <xf numFmtId="0" fontId="0" fillId="0" borderId="27" xfId="0" applyBorder="1" applyAlignment="1">
      <alignment horizontal="distributed" vertical="center" textRotation="255" wrapText="1"/>
    </xf>
    <xf numFmtId="0" fontId="0" fillId="0" borderId="15" xfId="0" applyBorder="1" applyAlignment="1">
      <alignment horizontal="distributed" vertical="center" textRotation="255" wrapText="1"/>
    </xf>
    <xf numFmtId="0" fontId="0" fillId="0" borderId="23" xfId="0" applyBorder="1" applyAlignment="1">
      <alignment horizontal="distributed" vertical="center" textRotation="255" wrapText="1"/>
    </xf>
    <xf numFmtId="0" fontId="3" fillId="0" borderId="22" xfId="0" applyFont="1" applyBorder="1" applyAlignment="1">
      <alignment horizontal="distributed" vertical="center" textRotation="255" wrapText="1"/>
    </xf>
    <xf numFmtId="0" fontId="3" fillId="0" borderId="15" xfId="0" applyFont="1" applyBorder="1" applyAlignment="1">
      <alignment horizontal="distributed" vertical="center" textRotation="255" wrapText="1"/>
    </xf>
    <xf numFmtId="0" fontId="3" fillId="0" borderId="21" xfId="0" applyFont="1" applyBorder="1" applyAlignment="1">
      <alignment horizontal="distributed" vertical="center" textRotation="255"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right" vertical="center"/>
    </xf>
    <xf numFmtId="0" fontId="0" fillId="0" borderId="0" xfId="0">
      <alignment vertical="center"/>
    </xf>
    <xf numFmtId="0" fontId="2" fillId="0" borderId="0" xfId="0" applyFont="1" applyAlignment="1">
      <alignment horizontal="center" vertical="center"/>
    </xf>
    <xf numFmtId="0" fontId="4" fillId="0" borderId="21" xfId="0" applyFont="1" applyBorder="1" applyAlignment="1">
      <alignment horizontal="distributed" vertical="center" textRotation="255" wrapText="1"/>
    </xf>
    <xf numFmtId="0" fontId="5" fillId="0" borderId="22" xfId="0" applyFont="1" applyBorder="1" applyAlignment="1">
      <alignment horizontal="distributed" vertical="center" textRotation="255" wrapText="1"/>
    </xf>
    <xf numFmtId="0" fontId="5" fillId="0" borderId="15" xfId="0" applyFont="1" applyBorder="1" applyAlignment="1">
      <alignment horizontal="distributed" vertical="center" textRotation="255" wrapText="1"/>
    </xf>
    <xf numFmtId="0" fontId="6" fillId="0" borderId="21" xfId="0" applyFont="1" applyBorder="1" applyAlignment="1">
      <alignment horizontal="distributed" vertical="center" textRotation="255" wrapText="1"/>
    </xf>
    <xf numFmtId="0" fontId="7" fillId="0" borderId="15" xfId="0" applyFont="1" applyBorder="1" applyAlignment="1">
      <alignment horizontal="distributed"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0.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7"/>
  <sheetViews>
    <sheetView tabSelected="1" zoomScale="98" zoomScaleNormal="98" workbookViewId="0">
      <selection activeCell="J4" sqref="J4"/>
    </sheetView>
  </sheetViews>
  <sheetFormatPr defaultColWidth="13.6640625" defaultRowHeight="41.1" customHeight="1" x14ac:dyDescent="0.2"/>
  <cols>
    <col min="1" max="1" width="4.109375" customWidth="1"/>
    <col min="2" max="2" width="4.109375" style="1" customWidth="1"/>
    <col min="3" max="3" width="45.6640625" style="1" customWidth="1"/>
    <col min="4" max="7" width="7.88671875" style="1" customWidth="1"/>
    <col min="8" max="8" width="37.6640625" customWidth="1"/>
    <col min="9" max="12" width="7.88671875" customWidth="1"/>
  </cols>
  <sheetData>
    <row r="1" spans="1:12" ht="30" customHeight="1" x14ac:dyDescent="0.2">
      <c r="A1" s="63" t="s">
        <v>0</v>
      </c>
      <c r="B1" s="63"/>
      <c r="C1" s="63"/>
      <c r="D1" s="63"/>
      <c r="E1" s="63"/>
      <c r="F1" s="63"/>
      <c r="G1" s="63"/>
      <c r="H1" s="63"/>
      <c r="I1" s="63"/>
      <c r="J1" s="63"/>
      <c r="K1" s="63"/>
      <c r="L1" s="63"/>
    </row>
    <row r="2" spans="1:12" ht="15" customHeight="1" x14ac:dyDescent="0.2">
      <c r="J2" s="62"/>
      <c r="K2" s="62"/>
    </row>
    <row r="3" spans="1:12" ht="15" customHeight="1" thickBot="1" x14ac:dyDescent="0.25">
      <c r="H3" s="48" t="s">
        <v>124</v>
      </c>
      <c r="I3" s="61" t="s">
        <v>94</v>
      </c>
      <c r="J3" s="61"/>
      <c r="K3" s="49">
        <v>5</v>
      </c>
      <c r="L3" s="29"/>
    </row>
    <row r="4" spans="1:12" s="1" customFormat="1" ht="41.1" customHeight="1" thickBot="1" x14ac:dyDescent="0.25">
      <c r="A4" s="59"/>
      <c r="B4" s="60"/>
      <c r="C4" s="11" t="s">
        <v>45</v>
      </c>
      <c r="D4" s="7" t="s">
        <v>92</v>
      </c>
      <c r="E4" s="36" t="s">
        <v>47</v>
      </c>
      <c r="F4" s="5" t="s">
        <v>93</v>
      </c>
      <c r="G4" s="37" t="s">
        <v>122</v>
      </c>
      <c r="H4" s="6" t="s">
        <v>1</v>
      </c>
      <c r="I4" s="11" t="s">
        <v>92</v>
      </c>
      <c r="J4" s="36" t="s">
        <v>47</v>
      </c>
      <c r="K4" s="37" t="s">
        <v>93</v>
      </c>
      <c r="L4" s="6" t="s">
        <v>122</v>
      </c>
    </row>
    <row r="5" spans="1:12" ht="41.1" customHeight="1" x14ac:dyDescent="0.2">
      <c r="A5" s="55" t="s">
        <v>55</v>
      </c>
      <c r="B5" s="13" t="s">
        <v>2</v>
      </c>
      <c r="C5" s="15" t="s">
        <v>48</v>
      </c>
      <c r="D5" s="8">
        <v>4</v>
      </c>
      <c r="E5" s="4">
        <v>1</v>
      </c>
      <c r="F5" s="4"/>
      <c r="G5" s="38"/>
      <c r="H5" s="33"/>
      <c r="I5" s="22">
        <f>D5/K3</f>
        <v>0.8</v>
      </c>
      <c r="J5" s="23">
        <f>E5/K3</f>
        <v>0.2</v>
      </c>
      <c r="K5" s="41">
        <f>F5/K3</f>
        <v>0</v>
      </c>
      <c r="L5" s="45">
        <f>G5/K3</f>
        <v>0</v>
      </c>
    </row>
    <row r="6" spans="1:12" ht="41.1" customHeight="1" x14ac:dyDescent="0.2">
      <c r="A6" s="56"/>
      <c r="B6" s="14" t="s">
        <v>3</v>
      </c>
      <c r="C6" s="16" t="s">
        <v>49</v>
      </c>
      <c r="D6" s="9">
        <v>5</v>
      </c>
      <c r="E6" s="2"/>
      <c r="F6" s="2"/>
      <c r="G6" s="39"/>
      <c r="H6" s="34"/>
      <c r="I6" s="24">
        <f>D6/K3</f>
        <v>1</v>
      </c>
      <c r="J6" s="25">
        <f>E6/K3</f>
        <v>0</v>
      </c>
      <c r="K6" s="42">
        <f>F6/K3</f>
        <v>0</v>
      </c>
      <c r="L6" s="46">
        <f>G6/K3</f>
        <v>0</v>
      </c>
    </row>
    <row r="7" spans="1:12" ht="41.1" customHeight="1" x14ac:dyDescent="0.2">
      <c r="A7" s="57"/>
      <c r="B7" s="14" t="s">
        <v>4</v>
      </c>
      <c r="C7" s="17" t="s">
        <v>50</v>
      </c>
      <c r="D7" s="9">
        <v>5</v>
      </c>
      <c r="E7" s="2"/>
      <c r="F7" s="2"/>
      <c r="G7" s="39"/>
      <c r="H7" s="34" t="s">
        <v>125</v>
      </c>
      <c r="I7" s="24">
        <f>D7/K3</f>
        <v>1</v>
      </c>
      <c r="J7" s="25">
        <f>E7/K3</f>
        <v>0</v>
      </c>
      <c r="K7" s="42">
        <f>F7/K3</f>
        <v>0</v>
      </c>
      <c r="L7" s="46">
        <f>G7/K3</f>
        <v>0</v>
      </c>
    </row>
    <row r="8" spans="1:12" ht="41.1" customHeight="1" x14ac:dyDescent="0.2">
      <c r="A8" s="58" t="s">
        <v>56</v>
      </c>
      <c r="B8" s="14" t="s">
        <v>5</v>
      </c>
      <c r="C8" s="17" t="s">
        <v>95</v>
      </c>
      <c r="D8" s="9">
        <v>4</v>
      </c>
      <c r="E8" s="2">
        <v>1</v>
      </c>
      <c r="F8" s="2"/>
      <c r="G8" s="39"/>
      <c r="H8" s="34" t="s">
        <v>126</v>
      </c>
      <c r="I8" s="24">
        <f>D8/K3</f>
        <v>0.8</v>
      </c>
      <c r="J8" s="25">
        <f>E8/K3</f>
        <v>0.2</v>
      </c>
      <c r="K8" s="42">
        <f>F8/K3</f>
        <v>0</v>
      </c>
      <c r="L8" s="46">
        <f>G8/K3</f>
        <v>0</v>
      </c>
    </row>
    <row r="9" spans="1:12" ht="41.1" customHeight="1" x14ac:dyDescent="0.2">
      <c r="A9" s="56"/>
      <c r="B9" s="14" t="s">
        <v>6</v>
      </c>
      <c r="C9" s="17" t="s">
        <v>96</v>
      </c>
      <c r="D9" s="9">
        <v>5</v>
      </c>
      <c r="E9" s="2"/>
      <c r="F9" s="2"/>
      <c r="G9" s="39"/>
      <c r="H9" s="34"/>
      <c r="I9" s="24">
        <f>D9/K3</f>
        <v>1</v>
      </c>
      <c r="J9" s="25">
        <f>E9/K3</f>
        <v>0</v>
      </c>
      <c r="K9" s="42">
        <f>F9/K3</f>
        <v>0</v>
      </c>
      <c r="L9" s="46">
        <f>G9/K3</f>
        <v>0</v>
      </c>
    </row>
    <row r="10" spans="1:12" ht="41.1" customHeight="1" x14ac:dyDescent="0.2">
      <c r="A10" s="56"/>
      <c r="B10" s="14" t="s">
        <v>7</v>
      </c>
      <c r="C10" s="17" t="s">
        <v>51</v>
      </c>
      <c r="D10" s="9"/>
      <c r="E10" s="2">
        <v>3</v>
      </c>
      <c r="F10" s="2">
        <v>2</v>
      </c>
      <c r="G10" s="39"/>
      <c r="H10" s="34" t="s">
        <v>128</v>
      </c>
      <c r="I10" s="24">
        <f>D10/K3</f>
        <v>0</v>
      </c>
      <c r="J10" s="25">
        <f>E10/K3</f>
        <v>0.6</v>
      </c>
      <c r="K10" s="42">
        <f>F10/K3</f>
        <v>0.4</v>
      </c>
      <c r="L10" s="46">
        <f>G10/K3</f>
        <v>0</v>
      </c>
    </row>
    <row r="11" spans="1:12" ht="41.1" customHeight="1" x14ac:dyDescent="0.2">
      <c r="A11" s="56"/>
      <c r="B11" s="14" t="s">
        <v>8</v>
      </c>
      <c r="C11" s="17" t="s">
        <v>52</v>
      </c>
      <c r="D11" s="9">
        <v>1</v>
      </c>
      <c r="E11" s="2">
        <v>1</v>
      </c>
      <c r="F11" s="2">
        <v>3</v>
      </c>
      <c r="G11" s="39"/>
      <c r="H11" s="34"/>
      <c r="I11" s="24">
        <f>D11/K3</f>
        <v>0.2</v>
      </c>
      <c r="J11" s="25">
        <f>E11/K3</f>
        <v>0.2</v>
      </c>
      <c r="K11" s="42">
        <f>F11/K3</f>
        <v>0.6</v>
      </c>
      <c r="L11" s="46">
        <f>G11/K3</f>
        <v>0</v>
      </c>
    </row>
    <row r="12" spans="1:12" ht="41.1" customHeight="1" x14ac:dyDescent="0.2">
      <c r="A12" s="57"/>
      <c r="B12" s="14" t="s">
        <v>9</v>
      </c>
      <c r="C12" s="17" t="s">
        <v>53</v>
      </c>
      <c r="D12" s="9">
        <v>3</v>
      </c>
      <c r="E12" s="2">
        <v>2</v>
      </c>
      <c r="F12" s="2"/>
      <c r="G12" s="39"/>
      <c r="H12" s="34"/>
      <c r="I12" s="24">
        <f>D12/K3</f>
        <v>0.6</v>
      </c>
      <c r="J12" s="25">
        <f>E12/K3</f>
        <v>0.4</v>
      </c>
      <c r="K12" s="42">
        <f>F12/K3</f>
        <v>0</v>
      </c>
      <c r="L12" s="46">
        <f>G12/K3</f>
        <v>0</v>
      </c>
    </row>
    <row r="13" spans="1:12" ht="41.1" customHeight="1" x14ac:dyDescent="0.2">
      <c r="A13" s="51" t="s">
        <v>54</v>
      </c>
      <c r="B13" s="14" t="s">
        <v>10</v>
      </c>
      <c r="C13" s="17" t="s">
        <v>97</v>
      </c>
      <c r="D13" s="9">
        <v>5</v>
      </c>
      <c r="E13" s="2"/>
      <c r="F13" s="2"/>
      <c r="G13" s="39"/>
      <c r="H13" s="34"/>
      <c r="I13" s="24">
        <f>D13/K3</f>
        <v>1</v>
      </c>
      <c r="J13" s="25">
        <f>E13/K3</f>
        <v>0</v>
      </c>
      <c r="K13" s="42">
        <f>F13/K3</f>
        <v>0</v>
      </c>
      <c r="L13" s="46">
        <f>G13/K3</f>
        <v>0</v>
      </c>
    </row>
    <row r="14" spans="1:12" ht="41.1" customHeight="1" x14ac:dyDescent="0.2">
      <c r="A14" s="52"/>
      <c r="B14" s="14" t="s">
        <v>11</v>
      </c>
      <c r="C14" s="17" t="s">
        <v>57</v>
      </c>
      <c r="D14" s="9">
        <v>4</v>
      </c>
      <c r="E14" s="2"/>
      <c r="F14" s="2">
        <v>1</v>
      </c>
      <c r="G14" s="39"/>
      <c r="H14" s="34"/>
      <c r="I14" s="24">
        <f>D14/K3</f>
        <v>0.8</v>
      </c>
      <c r="J14" s="25">
        <f>E14/K3</f>
        <v>0</v>
      </c>
      <c r="K14" s="42">
        <f>F14/K3</f>
        <v>0.2</v>
      </c>
      <c r="L14" s="46">
        <f>G14/K3</f>
        <v>0</v>
      </c>
    </row>
    <row r="15" spans="1:12" ht="41.1" customHeight="1" x14ac:dyDescent="0.2">
      <c r="A15" s="52"/>
      <c r="B15" s="14" t="s">
        <v>12</v>
      </c>
      <c r="C15" s="16" t="s">
        <v>58</v>
      </c>
      <c r="D15" s="9">
        <v>5</v>
      </c>
      <c r="E15" s="2"/>
      <c r="F15" s="2"/>
      <c r="G15" s="39"/>
      <c r="H15" s="34"/>
      <c r="I15" s="24">
        <f>D15/K3</f>
        <v>1</v>
      </c>
      <c r="J15" s="25">
        <f>E15/K3</f>
        <v>0</v>
      </c>
      <c r="K15" s="42">
        <f>F15/K3</f>
        <v>0</v>
      </c>
      <c r="L15" s="46">
        <f>G15/K3</f>
        <v>0</v>
      </c>
    </row>
    <row r="16" spans="1:12" ht="41.1" customHeight="1" x14ac:dyDescent="0.2">
      <c r="A16" s="52"/>
      <c r="B16" s="14" t="s">
        <v>13</v>
      </c>
      <c r="C16" s="16" t="s">
        <v>59</v>
      </c>
      <c r="D16" s="9">
        <v>5</v>
      </c>
      <c r="E16" s="2"/>
      <c r="F16" s="2"/>
      <c r="G16" s="39"/>
      <c r="H16" s="34"/>
      <c r="I16" s="24">
        <f>D16/K3</f>
        <v>1</v>
      </c>
      <c r="J16" s="25">
        <f>E16/K3</f>
        <v>0</v>
      </c>
      <c r="K16" s="42">
        <f>F16/K3</f>
        <v>0</v>
      </c>
      <c r="L16" s="46">
        <f>G16/K3</f>
        <v>0</v>
      </c>
    </row>
    <row r="17" spans="1:12" ht="41.1" customHeight="1" x14ac:dyDescent="0.2">
      <c r="A17" s="52"/>
      <c r="B17" s="14" t="s">
        <v>14</v>
      </c>
      <c r="C17" s="17" t="s">
        <v>60</v>
      </c>
      <c r="D17" s="9">
        <v>4</v>
      </c>
      <c r="E17" s="2">
        <v>1</v>
      </c>
      <c r="F17" s="2"/>
      <c r="G17" s="39"/>
      <c r="H17" s="34"/>
      <c r="I17" s="24">
        <f>D17/K3</f>
        <v>0.8</v>
      </c>
      <c r="J17" s="25">
        <f>E17/K3</f>
        <v>0.2</v>
      </c>
      <c r="K17" s="42">
        <f>F17/K3</f>
        <v>0</v>
      </c>
      <c r="L17" s="46">
        <f>G17/K3</f>
        <v>0</v>
      </c>
    </row>
    <row r="18" spans="1:12" ht="41.1" customHeight="1" x14ac:dyDescent="0.2">
      <c r="A18" s="52"/>
      <c r="B18" s="14" t="s">
        <v>15</v>
      </c>
      <c r="C18" s="17" t="s">
        <v>61</v>
      </c>
      <c r="D18" s="9">
        <v>4</v>
      </c>
      <c r="E18" s="2">
        <v>1</v>
      </c>
      <c r="F18" s="2"/>
      <c r="G18" s="39"/>
      <c r="H18" s="34"/>
      <c r="I18" s="24">
        <f>D18/K3</f>
        <v>0.8</v>
      </c>
      <c r="J18" s="25">
        <f>E18/K3</f>
        <v>0.2</v>
      </c>
      <c r="K18" s="42">
        <f>F18/K3</f>
        <v>0</v>
      </c>
      <c r="L18" s="46">
        <f>G18/K3</f>
        <v>0</v>
      </c>
    </row>
    <row r="19" spans="1:12" ht="41.1" customHeight="1" x14ac:dyDescent="0.2">
      <c r="A19" s="52"/>
      <c r="B19" s="14" t="s">
        <v>16</v>
      </c>
      <c r="C19" s="17" t="s">
        <v>98</v>
      </c>
      <c r="D19" s="9">
        <v>5</v>
      </c>
      <c r="E19" s="2"/>
      <c r="F19" s="2"/>
      <c r="G19" s="39"/>
      <c r="H19" s="34"/>
      <c r="I19" s="24">
        <f>D19/K3</f>
        <v>1</v>
      </c>
      <c r="J19" s="25">
        <f>E19/K3</f>
        <v>0</v>
      </c>
      <c r="K19" s="42">
        <f>F19/K3</f>
        <v>0</v>
      </c>
      <c r="L19" s="46">
        <f>G19/K3</f>
        <v>0</v>
      </c>
    </row>
    <row r="20" spans="1:12" ht="41.1" customHeight="1" x14ac:dyDescent="0.2">
      <c r="A20" s="52"/>
      <c r="B20" s="14" t="s">
        <v>17</v>
      </c>
      <c r="C20" s="17" t="s">
        <v>99</v>
      </c>
      <c r="D20" s="9">
        <v>5</v>
      </c>
      <c r="E20" s="2"/>
      <c r="F20" s="2"/>
      <c r="G20" s="39"/>
      <c r="H20" s="34"/>
      <c r="I20" s="24">
        <f>D20/K3</f>
        <v>1</v>
      </c>
      <c r="J20" s="25">
        <f>E20/K3</f>
        <v>0</v>
      </c>
      <c r="K20" s="42">
        <f>F20/K3</f>
        <v>0</v>
      </c>
      <c r="L20" s="46">
        <f>G20/K3</f>
        <v>0</v>
      </c>
    </row>
    <row r="21" spans="1:12" ht="41.1" customHeight="1" x14ac:dyDescent="0.2">
      <c r="A21" s="52"/>
      <c r="B21" s="14" t="s">
        <v>18</v>
      </c>
      <c r="C21" s="17" t="s">
        <v>62</v>
      </c>
      <c r="D21" s="9">
        <v>5</v>
      </c>
      <c r="E21" s="2"/>
      <c r="F21" s="2"/>
      <c r="G21" s="39"/>
      <c r="H21" s="34"/>
      <c r="I21" s="24">
        <f>D21/K3</f>
        <v>1</v>
      </c>
      <c r="J21" s="25">
        <f>E21/K3</f>
        <v>0</v>
      </c>
      <c r="K21" s="42">
        <f>F21/K3</f>
        <v>0</v>
      </c>
      <c r="L21" s="46">
        <f>G21/K3</f>
        <v>0</v>
      </c>
    </row>
    <row r="22" spans="1:12" ht="41.1" customHeight="1" x14ac:dyDescent="0.2">
      <c r="A22" s="52"/>
      <c r="B22" s="14" t="s">
        <v>19</v>
      </c>
      <c r="C22" s="17" t="s">
        <v>63</v>
      </c>
      <c r="D22" s="9">
        <v>4</v>
      </c>
      <c r="E22" s="2">
        <v>1</v>
      </c>
      <c r="F22" s="2"/>
      <c r="G22" s="39"/>
      <c r="H22" s="34"/>
      <c r="I22" s="24">
        <f>D22/K3</f>
        <v>0.8</v>
      </c>
      <c r="J22" s="25">
        <f>E22/K3</f>
        <v>0.2</v>
      </c>
      <c r="K22" s="42">
        <f>F22/K3</f>
        <v>0</v>
      </c>
      <c r="L22" s="46">
        <f>G22/K3</f>
        <v>0</v>
      </c>
    </row>
    <row r="23" spans="1:12" ht="41.1" customHeight="1" x14ac:dyDescent="0.2">
      <c r="A23" s="54"/>
      <c r="B23" s="14" t="s">
        <v>20</v>
      </c>
      <c r="C23" s="17" t="s">
        <v>64</v>
      </c>
      <c r="D23" s="9">
        <v>3</v>
      </c>
      <c r="E23" s="2">
        <v>2</v>
      </c>
      <c r="F23" s="2"/>
      <c r="G23" s="39"/>
      <c r="H23" s="34"/>
      <c r="I23" s="24">
        <f>D23/K3</f>
        <v>0.6</v>
      </c>
      <c r="J23" s="25">
        <f>E23/K3</f>
        <v>0.4</v>
      </c>
      <c r="K23" s="42">
        <f>F23/K3</f>
        <v>0</v>
      </c>
      <c r="L23" s="46">
        <f>G23/K3</f>
        <v>0</v>
      </c>
    </row>
    <row r="24" spans="1:12" ht="41.1" customHeight="1" x14ac:dyDescent="0.2">
      <c r="A24" s="50" t="s">
        <v>65</v>
      </c>
      <c r="B24" s="14" t="s">
        <v>21</v>
      </c>
      <c r="C24" s="17" t="s">
        <v>66</v>
      </c>
      <c r="D24" s="9">
        <v>2</v>
      </c>
      <c r="E24" s="2">
        <v>3</v>
      </c>
      <c r="F24" s="2"/>
      <c r="G24" s="39"/>
      <c r="H24" s="34"/>
      <c r="I24" s="24">
        <f>D24/K3</f>
        <v>0.4</v>
      </c>
      <c r="J24" s="25">
        <f>E24/K3</f>
        <v>0.6</v>
      </c>
      <c r="K24" s="42">
        <f>F24/K3</f>
        <v>0</v>
      </c>
      <c r="L24" s="46">
        <f>G24/K3</f>
        <v>0</v>
      </c>
    </row>
    <row r="25" spans="1:12" ht="41.1" customHeight="1" x14ac:dyDescent="0.2">
      <c r="A25" s="50"/>
      <c r="B25" s="14" t="s">
        <v>22</v>
      </c>
      <c r="C25" s="17" t="s">
        <v>67</v>
      </c>
      <c r="D25" s="9">
        <v>2</v>
      </c>
      <c r="E25" s="2">
        <v>3</v>
      </c>
      <c r="F25" s="2"/>
      <c r="G25" s="39"/>
      <c r="H25" s="34" t="s">
        <v>127</v>
      </c>
      <c r="I25" s="24">
        <f>D25/K3</f>
        <v>0.4</v>
      </c>
      <c r="J25" s="25">
        <f>E25/K3</f>
        <v>0.6</v>
      </c>
      <c r="K25" s="42">
        <f>F25/K3</f>
        <v>0</v>
      </c>
      <c r="L25" s="46">
        <f>G25/K3</f>
        <v>0</v>
      </c>
    </row>
    <row r="26" spans="1:12" ht="41.1" customHeight="1" x14ac:dyDescent="0.2">
      <c r="A26" s="50"/>
      <c r="B26" s="14" t="s">
        <v>23</v>
      </c>
      <c r="C26" s="17" t="s">
        <v>68</v>
      </c>
      <c r="D26" s="9"/>
      <c r="E26" s="2">
        <v>2</v>
      </c>
      <c r="F26" s="2">
        <v>3</v>
      </c>
      <c r="G26" s="39"/>
      <c r="H26" s="34"/>
      <c r="I26" s="24">
        <f>D26/K3</f>
        <v>0</v>
      </c>
      <c r="J26" s="25">
        <f>E26/K3</f>
        <v>0.4</v>
      </c>
      <c r="K26" s="42">
        <f>F26/K3</f>
        <v>0.6</v>
      </c>
      <c r="L26" s="46">
        <f>G26/K3</f>
        <v>0</v>
      </c>
    </row>
    <row r="27" spans="1:12" ht="41.1" customHeight="1" x14ac:dyDescent="0.2">
      <c r="A27" s="50"/>
      <c r="B27" s="14" t="s">
        <v>24</v>
      </c>
      <c r="C27" s="17" t="s">
        <v>69</v>
      </c>
      <c r="D27" s="9"/>
      <c r="E27" s="2">
        <v>2</v>
      </c>
      <c r="F27" s="2">
        <v>3</v>
      </c>
      <c r="G27" s="39"/>
      <c r="H27" s="34"/>
      <c r="I27" s="24">
        <f>D27/K3</f>
        <v>0</v>
      </c>
      <c r="J27" s="25">
        <f>E27/K3</f>
        <v>0.4</v>
      </c>
      <c r="K27" s="42">
        <f>F27/K3</f>
        <v>0.6</v>
      </c>
      <c r="L27" s="46">
        <f>G27/K3</f>
        <v>0</v>
      </c>
    </row>
    <row r="28" spans="1:12" ht="41.1" customHeight="1" x14ac:dyDescent="0.2">
      <c r="A28" s="50"/>
      <c r="B28" s="14" t="s">
        <v>25</v>
      </c>
      <c r="C28" s="17" t="s">
        <v>70</v>
      </c>
      <c r="D28" s="9">
        <v>1</v>
      </c>
      <c r="E28" s="2">
        <v>2</v>
      </c>
      <c r="F28" s="2">
        <v>2</v>
      </c>
      <c r="G28" s="39"/>
      <c r="H28" s="34" t="s">
        <v>129</v>
      </c>
      <c r="I28" s="24">
        <f>D28/K3</f>
        <v>0.2</v>
      </c>
      <c r="J28" s="25">
        <f>E28/K3</f>
        <v>0.4</v>
      </c>
      <c r="K28" s="42">
        <f>F28/K3</f>
        <v>0.4</v>
      </c>
      <c r="L28" s="46">
        <f>G28/K3</f>
        <v>0</v>
      </c>
    </row>
    <row r="29" spans="1:12" ht="41.1" customHeight="1" x14ac:dyDescent="0.2">
      <c r="A29" s="50"/>
      <c r="B29" s="14" t="s">
        <v>26</v>
      </c>
      <c r="C29" s="17" t="s">
        <v>71</v>
      </c>
      <c r="D29" s="9">
        <v>2</v>
      </c>
      <c r="E29" s="2">
        <v>1</v>
      </c>
      <c r="F29" s="2">
        <v>2</v>
      </c>
      <c r="G29" s="39"/>
      <c r="H29" s="34"/>
      <c r="I29" s="24">
        <f>D29/K3</f>
        <v>0.4</v>
      </c>
      <c r="J29" s="25">
        <f>E29/K3</f>
        <v>0.2</v>
      </c>
      <c r="K29" s="42">
        <f>F29/K3</f>
        <v>0.4</v>
      </c>
      <c r="L29" s="46">
        <f>G29/K3</f>
        <v>0</v>
      </c>
    </row>
    <row r="30" spans="1:12" ht="41.1" customHeight="1" x14ac:dyDescent="0.2">
      <c r="A30" s="50"/>
      <c r="B30" s="14" t="s">
        <v>27</v>
      </c>
      <c r="C30" s="17" t="s">
        <v>72</v>
      </c>
      <c r="D30" s="9"/>
      <c r="E30" s="2">
        <v>2</v>
      </c>
      <c r="F30" s="2">
        <v>3</v>
      </c>
      <c r="G30" s="39"/>
      <c r="H30" s="34"/>
      <c r="I30" s="24">
        <f>D30/K3</f>
        <v>0</v>
      </c>
      <c r="J30" s="25">
        <f>E30/K3</f>
        <v>0.4</v>
      </c>
      <c r="K30" s="42">
        <f>F30/K3</f>
        <v>0.6</v>
      </c>
      <c r="L30" s="46">
        <f>G30/K3</f>
        <v>0</v>
      </c>
    </row>
    <row r="31" spans="1:12" ht="41.1" customHeight="1" x14ac:dyDescent="0.2">
      <c r="A31" s="50"/>
      <c r="B31" s="14" t="s">
        <v>28</v>
      </c>
      <c r="C31" s="16" t="s">
        <v>73</v>
      </c>
      <c r="D31" s="9">
        <v>4</v>
      </c>
      <c r="E31" s="2">
        <v>1</v>
      </c>
      <c r="F31" s="2"/>
      <c r="G31" s="39"/>
      <c r="H31" s="34"/>
      <c r="I31" s="24">
        <f>D31/K3</f>
        <v>0.8</v>
      </c>
      <c r="J31" s="25">
        <f>E31/K3</f>
        <v>0.2</v>
      </c>
      <c r="K31" s="42">
        <f>F31/K3</f>
        <v>0</v>
      </c>
      <c r="L31" s="46">
        <f>G31/K3</f>
        <v>0</v>
      </c>
    </row>
    <row r="32" spans="1:12" ht="41.1" customHeight="1" x14ac:dyDescent="0.2">
      <c r="A32" s="50"/>
      <c r="B32" s="14" t="s">
        <v>29</v>
      </c>
      <c r="C32" s="17" t="s">
        <v>74</v>
      </c>
      <c r="D32" s="9">
        <v>5</v>
      </c>
      <c r="E32" s="2"/>
      <c r="F32" s="2"/>
      <c r="G32" s="39"/>
      <c r="H32" s="34"/>
      <c r="I32" s="24">
        <f>D32/K3</f>
        <v>1</v>
      </c>
      <c r="J32" s="25">
        <f>E32/K3</f>
        <v>0</v>
      </c>
      <c r="K32" s="42">
        <f>F32/K3</f>
        <v>0</v>
      </c>
      <c r="L32" s="46">
        <f>G32/K3</f>
        <v>0</v>
      </c>
    </row>
    <row r="33" spans="1:12" ht="41.1" customHeight="1" x14ac:dyDescent="0.2">
      <c r="A33" s="50"/>
      <c r="B33" s="14" t="s">
        <v>30</v>
      </c>
      <c r="C33" s="17" t="s">
        <v>75</v>
      </c>
      <c r="D33" s="9">
        <v>1</v>
      </c>
      <c r="E33" s="2"/>
      <c r="F33" s="2">
        <v>4</v>
      </c>
      <c r="G33" s="39"/>
      <c r="H33" s="34"/>
      <c r="I33" s="24">
        <f>D33/K3</f>
        <v>0.2</v>
      </c>
      <c r="J33" s="25">
        <f>E33/K3</f>
        <v>0</v>
      </c>
      <c r="K33" s="42">
        <f>F33/K3</f>
        <v>0.8</v>
      </c>
      <c r="L33" s="46">
        <f>G33/K3</f>
        <v>0</v>
      </c>
    </row>
    <row r="34" spans="1:12" ht="41.1" customHeight="1" x14ac:dyDescent="0.2">
      <c r="A34" s="50" t="s">
        <v>76</v>
      </c>
      <c r="B34" s="14" t="s">
        <v>31</v>
      </c>
      <c r="C34" s="17" t="s">
        <v>77</v>
      </c>
      <c r="D34" s="9">
        <v>5</v>
      </c>
      <c r="E34" s="2"/>
      <c r="F34" s="2"/>
      <c r="G34" s="39"/>
      <c r="H34" s="34"/>
      <c r="I34" s="24">
        <f>D34/K3</f>
        <v>1</v>
      </c>
      <c r="J34" s="25">
        <f>E34/K3</f>
        <v>0</v>
      </c>
      <c r="K34" s="42">
        <f>F34/K3</f>
        <v>0</v>
      </c>
      <c r="L34" s="46">
        <f>G34/K3</f>
        <v>0</v>
      </c>
    </row>
    <row r="35" spans="1:12" ht="41.1" customHeight="1" x14ac:dyDescent="0.2">
      <c r="A35" s="50"/>
      <c r="B35" s="14" t="s">
        <v>32</v>
      </c>
      <c r="C35" s="17" t="s">
        <v>78</v>
      </c>
      <c r="D35" s="9">
        <v>5</v>
      </c>
      <c r="E35" s="2"/>
      <c r="F35" s="2"/>
      <c r="G35" s="39"/>
      <c r="H35" s="34"/>
      <c r="I35" s="24">
        <f>D35/K3</f>
        <v>1</v>
      </c>
      <c r="J35" s="25">
        <f>E35/K3</f>
        <v>0</v>
      </c>
      <c r="K35" s="42">
        <f>F35/K3</f>
        <v>0</v>
      </c>
      <c r="L35" s="46">
        <f>G35/K3</f>
        <v>0</v>
      </c>
    </row>
    <row r="36" spans="1:12" ht="41.1" customHeight="1" x14ac:dyDescent="0.2">
      <c r="A36" s="50"/>
      <c r="B36" s="14" t="s">
        <v>33</v>
      </c>
      <c r="C36" s="17" t="s">
        <v>79</v>
      </c>
      <c r="D36" s="9">
        <v>1</v>
      </c>
      <c r="E36" s="2"/>
      <c r="F36" s="2">
        <v>4</v>
      </c>
      <c r="G36" s="39"/>
      <c r="H36" s="34"/>
      <c r="I36" s="24">
        <f>D36/K3</f>
        <v>0.2</v>
      </c>
      <c r="J36" s="25">
        <f>E36/K3</f>
        <v>0</v>
      </c>
      <c r="K36" s="42">
        <f>F36/K3</f>
        <v>0.8</v>
      </c>
      <c r="L36" s="46">
        <f>G36/K3</f>
        <v>0</v>
      </c>
    </row>
    <row r="37" spans="1:12" ht="41.1" customHeight="1" x14ac:dyDescent="0.2">
      <c r="A37" s="50"/>
      <c r="B37" s="14" t="s">
        <v>34</v>
      </c>
      <c r="C37" s="17" t="s">
        <v>80</v>
      </c>
      <c r="D37" s="9">
        <v>5</v>
      </c>
      <c r="E37" s="2"/>
      <c r="F37" s="2"/>
      <c r="G37" s="39"/>
      <c r="H37" s="34"/>
      <c r="I37" s="24">
        <f>D37/K3</f>
        <v>1</v>
      </c>
      <c r="J37" s="25">
        <f>E37/K3</f>
        <v>0</v>
      </c>
      <c r="K37" s="42">
        <f>F37/K3</f>
        <v>0</v>
      </c>
      <c r="L37" s="46">
        <f>G37/K3</f>
        <v>0</v>
      </c>
    </row>
    <row r="38" spans="1:12" ht="41.1" customHeight="1" x14ac:dyDescent="0.2">
      <c r="A38" s="50"/>
      <c r="B38" s="14" t="s">
        <v>35</v>
      </c>
      <c r="C38" s="17" t="s">
        <v>81</v>
      </c>
      <c r="D38" s="9">
        <v>5</v>
      </c>
      <c r="E38" s="2"/>
      <c r="F38" s="2"/>
      <c r="G38" s="39"/>
      <c r="H38" s="34" t="s">
        <v>130</v>
      </c>
      <c r="I38" s="24">
        <f>D38/K3</f>
        <v>1</v>
      </c>
      <c r="J38" s="25">
        <f>E38/K3</f>
        <v>0</v>
      </c>
      <c r="K38" s="42">
        <f>F38/K3</f>
        <v>0</v>
      </c>
      <c r="L38" s="46">
        <f>G38/K3</f>
        <v>0</v>
      </c>
    </row>
    <row r="39" spans="1:12" ht="41.1" customHeight="1" x14ac:dyDescent="0.2">
      <c r="A39" s="50"/>
      <c r="B39" s="14" t="s">
        <v>36</v>
      </c>
      <c r="C39" s="16" t="s">
        <v>82</v>
      </c>
      <c r="D39" s="9">
        <v>5</v>
      </c>
      <c r="E39" s="2"/>
      <c r="F39" s="2"/>
      <c r="G39" s="39"/>
      <c r="H39" s="34"/>
      <c r="I39" s="24">
        <f>D39/K3</f>
        <v>1</v>
      </c>
      <c r="J39" s="25">
        <f>E39/K3</f>
        <v>0</v>
      </c>
      <c r="K39" s="42">
        <f>F39/K3</f>
        <v>0</v>
      </c>
      <c r="L39" s="46">
        <f>G39/K3</f>
        <v>0</v>
      </c>
    </row>
    <row r="40" spans="1:12" ht="41.1" customHeight="1" x14ac:dyDescent="0.2">
      <c r="A40" s="50"/>
      <c r="B40" s="14" t="s">
        <v>37</v>
      </c>
      <c r="C40" s="17" t="s">
        <v>83</v>
      </c>
      <c r="D40" s="9">
        <v>4</v>
      </c>
      <c r="E40" s="2">
        <v>1</v>
      </c>
      <c r="F40" s="2"/>
      <c r="G40" s="39"/>
      <c r="H40" s="34"/>
      <c r="I40" s="24">
        <f>D40/K3</f>
        <v>0.8</v>
      </c>
      <c r="J40" s="25">
        <f>E40/K3</f>
        <v>0.2</v>
      </c>
      <c r="K40" s="42">
        <f>F40/K3</f>
        <v>0</v>
      </c>
      <c r="L40" s="46">
        <f>G40/K3</f>
        <v>0</v>
      </c>
    </row>
    <row r="41" spans="1:12" ht="41.1" customHeight="1" x14ac:dyDescent="0.2">
      <c r="A41" s="50"/>
      <c r="B41" s="14" t="s">
        <v>38</v>
      </c>
      <c r="C41" s="17" t="s">
        <v>84</v>
      </c>
      <c r="D41" s="9"/>
      <c r="E41" s="2">
        <v>1</v>
      </c>
      <c r="F41" s="2">
        <v>4</v>
      </c>
      <c r="G41" s="39"/>
      <c r="H41" s="34"/>
      <c r="I41" s="24">
        <f>D41/K3</f>
        <v>0</v>
      </c>
      <c r="J41" s="25">
        <f>E41/K3</f>
        <v>0.2</v>
      </c>
      <c r="K41" s="42">
        <f>F41/K3</f>
        <v>0.8</v>
      </c>
      <c r="L41" s="46">
        <f>G41/K3</f>
        <v>0</v>
      </c>
    </row>
    <row r="42" spans="1:12" ht="41.1" customHeight="1" x14ac:dyDescent="0.2">
      <c r="A42" s="51" t="s">
        <v>85</v>
      </c>
      <c r="B42" s="19" t="s">
        <v>39</v>
      </c>
      <c r="C42" s="17" t="s">
        <v>86</v>
      </c>
      <c r="D42" s="9">
        <v>2</v>
      </c>
      <c r="E42" s="2">
        <v>3</v>
      </c>
      <c r="F42" s="2"/>
      <c r="G42" s="39"/>
      <c r="H42" s="34" t="s">
        <v>131</v>
      </c>
      <c r="I42" s="24">
        <f>D42/K3</f>
        <v>0.4</v>
      </c>
      <c r="J42" s="25">
        <f>E42/K3</f>
        <v>0.6</v>
      </c>
      <c r="K42" s="42">
        <f>F42/K3</f>
        <v>0</v>
      </c>
      <c r="L42" s="46">
        <f>G42/K3</f>
        <v>0</v>
      </c>
    </row>
    <row r="43" spans="1:12" ht="41.1" customHeight="1" x14ac:dyDescent="0.2">
      <c r="A43" s="52"/>
      <c r="B43" s="20" t="s">
        <v>40</v>
      </c>
      <c r="C43" s="17" t="s">
        <v>87</v>
      </c>
      <c r="D43" s="9">
        <v>5</v>
      </c>
      <c r="E43" s="2"/>
      <c r="F43" s="2"/>
      <c r="G43" s="39"/>
      <c r="H43" s="34"/>
      <c r="I43" s="24">
        <f>D43/K3</f>
        <v>1</v>
      </c>
      <c r="J43" s="25">
        <f>E43/K3</f>
        <v>0</v>
      </c>
      <c r="K43" s="42">
        <f>F43/K3</f>
        <v>0</v>
      </c>
      <c r="L43" s="46">
        <f>G43/K3</f>
        <v>0</v>
      </c>
    </row>
    <row r="44" spans="1:12" ht="41.1" customHeight="1" x14ac:dyDescent="0.2">
      <c r="A44" s="52"/>
      <c r="B44" s="20" t="s">
        <v>41</v>
      </c>
      <c r="C44" s="17" t="s">
        <v>88</v>
      </c>
      <c r="D44" s="9">
        <v>4</v>
      </c>
      <c r="E44" s="2">
        <v>1</v>
      </c>
      <c r="F44" s="2"/>
      <c r="G44" s="39"/>
      <c r="H44" s="34"/>
      <c r="I44" s="24">
        <f>D44/K3</f>
        <v>0.8</v>
      </c>
      <c r="J44" s="25">
        <f>E44/K3</f>
        <v>0.2</v>
      </c>
      <c r="K44" s="42">
        <f>F44/K3</f>
        <v>0</v>
      </c>
      <c r="L44" s="46">
        <f>G44/K3</f>
        <v>0</v>
      </c>
    </row>
    <row r="45" spans="1:12" ht="45" customHeight="1" x14ac:dyDescent="0.2">
      <c r="A45" s="52"/>
      <c r="B45" s="20" t="s">
        <v>42</v>
      </c>
      <c r="C45" s="17" t="s">
        <v>89</v>
      </c>
      <c r="D45" s="9">
        <v>5</v>
      </c>
      <c r="E45" s="2"/>
      <c r="F45" s="2"/>
      <c r="G45" s="39"/>
      <c r="H45" s="34"/>
      <c r="I45" s="24">
        <f>D45/K3</f>
        <v>1</v>
      </c>
      <c r="J45" s="25">
        <f>E45/K3</f>
        <v>0</v>
      </c>
      <c r="K45" s="42">
        <f>F45/K3/K3</f>
        <v>0</v>
      </c>
      <c r="L45" s="46">
        <f>G45/K3</f>
        <v>0</v>
      </c>
    </row>
    <row r="46" spans="1:12" ht="41.1" customHeight="1" x14ac:dyDescent="0.2">
      <c r="A46" s="52"/>
      <c r="B46" s="20" t="s">
        <v>43</v>
      </c>
      <c r="C46" s="17" t="s">
        <v>90</v>
      </c>
      <c r="D46" s="9">
        <v>2</v>
      </c>
      <c r="E46" s="2">
        <v>3</v>
      </c>
      <c r="F46" s="2"/>
      <c r="G46" s="39"/>
      <c r="H46" s="34" t="s">
        <v>132</v>
      </c>
      <c r="I46" s="24">
        <f>D46/K3</f>
        <v>0.4</v>
      </c>
      <c r="J46" s="25">
        <f>E46/K3</f>
        <v>0.6</v>
      </c>
      <c r="K46" s="42">
        <f>F46/K3</f>
        <v>0</v>
      </c>
      <c r="L46" s="46">
        <f>G46/K3</f>
        <v>0</v>
      </c>
    </row>
    <row r="47" spans="1:12" ht="41.1" customHeight="1" thickBot="1" x14ac:dyDescent="0.25">
      <c r="A47" s="53"/>
      <c r="B47" s="21" t="s">
        <v>44</v>
      </c>
      <c r="C47" s="18" t="s">
        <v>91</v>
      </c>
      <c r="D47" s="10">
        <v>5</v>
      </c>
      <c r="E47" s="3"/>
      <c r="F47" s="3"/>
      <c r="G47" s="40"/>
      <c r="H47" s="35"/>
      <c r="I47" s="26">
        <f>D47/K3</f>
        <v>1</v>
      </c>
      <c r="J47" s="27">
        <f>E47/K3</f>
        <v>0</v>
      </c>
      <c r="K47" s="43">
        <f>F47/K3</f>
        <v>0</v>
      </c>
      <c r="L47" s="47">
        <f>G47/K3</f>
        <v>0</v>
      </c>
    </row>
  </sheetData>
  <mergeCells count="10">
    <mergeCell ref="A4:B4"/>
    <mergeCell ref="I3:J3"/>
    <mergeCell ref="J2:K2"/>
    <mergeCell ref="A1:L1"/>
    <mergeCell ref="A24:A33"/>
    <mergeCell ref="A34:A41"/>
    <mergeCell ref="A42:A47"/>
    <mergeCell ref="A13:A23"/>
    <mergeCell ref="A5:A7"/>
    <mergeCell ref="A8:A12"/>
  </mergeCells>
  <phoneticPr fontId="1"/>
  <pageMargins left="0.70866141732283472" right="0.70866141732283472" top="0.74803149606299213" bottom="0.74803149606299213"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22"/>
  <sheetViews>
    <sheetView topLeftCell="A22" zoomScale="98" zoomScaleNormal="98" workbookViewId="0">
      <selection activeCell="H12" sqref="H12"/>
    </sheetView>
  </sheetViews>
  <sheetFormatPr defaultColWidth="13.6640625" defaultRowHeight="17.100000000000001" customHeight="1" x14ac:dyDescent="0.2"/>
  <cols>
    <col min="1" max="1" width="4.109375" customWidth="1"/>
    <col min="2" max="2" width="4.109375" style="1" customWidth="1"/>
    <col min="3" max="3" width="48" style="1" customWidth="1"/>
    <col min="4" max="7" width="7.88671875" style="1" customWidth="1"/>
    <col min="8" max="8" width="37.6640625" customWidth="1"/>
    <col min="9" max="12" width="7.88671875" customWidth="1"/>
  </cols>
  <sheetData>
    <row r="1" spans="1:12" ht="30" customHeight="1" x14ac:dyDescent="0.2">
      <c r="A1" s="63" t="s">
        <v>46</v>
      </c>
      <c r="B1" s="63"/>
      <c r="C1" s="63"/>
      <c r="D1" s="63"/>
      <c r="E1" s="63"/>
      <c r="F1" s="63"/>
      <c r="G1" s="63"/>
      <c r="H1" s="63"/>
      <c r="I1" s="63"/>
      <c r="J1" s="63"/>
      <c r="K1" s="63"/>
      <c r="L1" s="63"/>
    </row>
    <row r="2" spans="1:12" ht="15" customHeight="1" x14ac:dyDescent="0.2">
      <c r="H2" s="12"/>
      <c r="I2" s="12"/>
      <c r="J2" s="62"/>
      <c r="K2" s="62"/>
    </row>
    <row r="3" spans="1:12" ht="15" customHeight="1" thickBot="1" x14ac:dyDescent="0.25">
      <c r="H3" s="48" t="s">
        <v>124</v>
      </c>
      <c r="I3" s="61" t="s">
        <v>94</v>
      </c>
      <c r="J3" s="61"/>
      <c r="K3" s="49">
        <v>13</v>
      </c>
      <c r="L3" s="29"/>
    </row>
    <row r="4" spans="1:12" s="1" customFormat="1" ht="41.1" customHeight="1" thickBot="1" x14ac:dyDescent="0.25">
      <c r="A4" s="59"/>
      <c r="B4" s="60"/>
      <c r="C4" s="11" t="s">
        <v>45</v>
      </c>
      <c r="D4" s="7" t="s">
        <v>92</v>
      </c>
      <c r="E4" s="36" t="s">
        <v>47</v>
      </c>
      <c r="F4" s="5" t="s">
        <v>93</v>
      </c>
      <c r="G4" s="37" t="s">
        <v>122</v>
      </c>
      <c r="H4" s="6" t="s">
        <v>1</v>
      </c>
      <c r="I4" s="11" t="s">
        <v>92</v>
      </c>
      <c r="J4" s="44" t="s">
        <v>47</v>
      </c>
      <c r="K4" s="37" t="s">
        <v>93</v>
      </c>
      <c r="L4" s="6" t="s">
        <v>122</v>
      </c>
    </row>
    <row r="5" spans="1:12" ht="45" customHeight="1" x14ac:dyDescent="0.2">
      <c r="A5" s="55" t="s">
        <v>100</v>
      </c>
      <c r="B5" s="13" t="s">
        <v>2</v>
      </c>
      <c r="C5" s="30" t="s">
        <v>104</v>
      </c>
      <c r="D5" s="8">
        <v>8</v>
      </c>
      <c r="E5" s="4">
        <v>5</v>
      </c>
      <c r="F5" s="4"/>
      <c r="G5" s="38"/>
      <c r="H5" s="33" t="s">
        <v>141</v>
      </c>
      <c r="I5" s="22">
        <f>D5/K3</f>
        <v>0.61538461538461542</v>
      </c>
      <c r="J5" s="23">
        <f>E5/K3</f>
        <v>0.38461538461538464</v>
      </c>
      <c r="K5" s="41">
        <f>F5/K3</f>
        <v>0</v>
      </c>
      <c r="L5" s="45">
        <f>G5/K3</f>
        <v>0</v>
      </c>
    </row>
    <row r="6" spans="1:12" ht="55.05" customHeight="1" x14ac:dyDescent="0.2">
      <c r="A6" s="52"/>
      <c r="B6" s="14" t="s">
        <v>3</v>
      </c>
      <c r="C6" s="16" t="s">
        <v>105</v>
      </c>
      <c r="D6" s="9">
        <v>13</v>
      </c>
      <c r="E6" s="2"/>
      <c r="F6" s="2"/>
      <c r="G6" s="39"/>
      <c r="H6" s="31"/>
      <c r="I6" s="24">
        <f>D6/K3</f>
        <v>1</v>
      </c>
      <c r="J6" s="25">
        <f>E6/K3</f>
        <v>0</v>
      </c>
      <c r="K6" s="42">
        <f>F6/K3</f>
        <v>0</v>
      </c>
      <c r="L6" s="46">
        <f>G6/K3</f>
        <v>0</v>
      </c>
    </row>
    <row r="7" spans="1:12" ht="41.1" customHeight="1" x14ac:dyDescent="0.2">
      <c r="A7" s="54"/>
      <c r="B7" s="14" t="s">
        <v>4</v>
      </c>
      <c r="C7" s="17" t="s">
        <v>106</v>
      </c>
      <c r="D7" s="9">
        <v>8</v>
      </c>
      <c r="E7" s="2">
        <v>5</v>
      </c>
      <c r="F7" s="2"/>
      <c r="G7" s="39"/>
      <c r="H7" s="31"/>
      <c r="I7" s="24">
        <f>D7/K3</f>
        <v>0.61538461538461542</v>
      </c>
      <c r="J7" s="25">
        <f>E7/K3</f>
        <v>0.38461538461538464</v>
      </c>
      <c r="K7" s="42">
        <f>F7/K3</f>
        <v>0</v>
      </c>
      <c r="L7" s="46">
        <f>G7/K3</f>
        <v>0</v>
      </c>
    </row>
    <row r="8" spans="1:12" ht="41.1" customHeight="1" x14ac:dyDescent="0.2">
      <c r="A8" s="64" t="s">
        <v>101</v>
      </c>
      <c r="B8" s="14" t="s">
        <v>5</v>
      </c>
      <c r="C8" s="17" t="s">
        <v>107</v>
      </c>
      <c r="D8" s="9">
        <v>13</v>
      </c>
      <c r="E8" s="2"/>
      <c r="F8" s="2"/>
      <c r="G8" s="39"/>
      <c r="H8" s="31"/>
      <c r="I8" s="24">
        <f>D8/K3</f>
        <v>1</v>
      </c>
      <c r="J8" s="25">
        <f>E8/K3</f>
        <v>0</v>
      </c>
      <c r="K8" s="42">
        <f>F8/K3</f>
        <v>0</v>
      </c>
      <c r="L8" s="46">
        <f>G8/K3</f>
        <v>0</v>
      </c>
    </row>
    <row r="9" spans="1:12" ht="41.1" customHeight="1" x14ac:dyDescent="0.2">
      <c r="A9" s="65"/>
      <c r="B9" s="14" t="s">
        <v>6</v>
      </c>
      <c r="C9" s="16" t="s">
        <v>123</v>
      </c>
      <c r="D9" s="9">
        <v>11</v>
      </c>
      <c r="E9" s="2">
        <v>2</v>
      </c>
      <c r="F9" s="2"/>
      <c r="G9" s="39"/>
      <c r="H9" s="31"/>
      <c r="I9" s="24">
        <f>D9/K3</f>
        <v>0.84615384615384615</v>
      </c>
      <c r="J9" s="25">
        <f>E9/K3</f>
        <v>0.15384615384615385</v>
      </c>
      <c r="K9" s="42">
        <f>F9/K3</f>
        <v>0</v>
      </c>
      <c r="L9" s="46">
        <f>G9/K3</f>
        <v>0</v>
      </c>
    </row>
    <row r="10" spans="1:12" ht="45" customHeight="1" x14ac:dyDescent="0.2">
      <c r="A10" s="66"/>
      <c r="B10" s="14" t="s">
        <v>7</v>
      </c>
      <c r="C10" s="17" t="s">
        <v>108</v>
      </c>
      <c r="D10" s="9">
        <v>2</v>
      </c>
      <c r="E10" s="2">
        <v>4</v>
      </c>
      <c r="F10" s="2">
        <v>7</v>
      </c>
      <c r="G10" s="39"/>
      <c r="H10" s="31" t="s">
        <v>133</v>
      </c>
      <c r="I10" s="24">
        <f>D10/K3</f>
        <v>0.15384615384615385</v>
      </c>
      <c r="J10" s="25">
        <f>E10/K3</f>
        <v>0.30769230769230771</v>
      </c>
      <c r="K10" s="42">
        <f>F10/K3</f>
        <v>0.53846153846153844</v>
      </c>
      <c r="L10" s="46">
        <f>G10/K3</f>
        <v>0</v>
      </c>
    </row>
    <row r="11" spans="1:12" ht="41.1" customHeight="1" x14ac:dyDescent="0.2">
      <c r="A11" s="51" t="s">
        <v>102</v>
      </c>
      <c r="B11" s="14" t="s">
        <v>8</v>
      </c>
      <c r="C11" s="17" t="s">
        <v>109</v>
      </c>
      <c r="D11" s="9">
        <v>13</v>
      </c>
      <c r="E11" s="2"/>
      <c r="F11" s="2"/>
      <c r="G11" s="39"/>
      <c r="H11" s="31"/>
      <c r="I11" s="24">
        <f>D11/K3</f>
        <v>1</v>
      </c>
      <c r="J11" s="25">
        <f>E11/K3</f>
        <v>0</v>
      </c>
      <c r="K11" s="42">
        <f>F11/K3</f>
        <v>0</v>
      </c>
      <c r="L11" s="46">
        <f>G11/K3</f>
        <v>0</v>
      </c>
    </row>
    <row r="12" spans="1:12" ht="45" customHeight="1" x14ac:dyDescent="0.2">
      <c r="A12" s="52"/>
      <c r="B12" s="14" t="s">
        <v>9</v>
      </c>
      <c r="C12" s="17" t="s">
        <v>110</v>
      </c>
      <c r="D12" s="9">
        <v>11</v>
      </c>
      <c r="E12" s="2">
        <v>2</v>
      </c>
      <c r="F12" s="2"/>
      <c r="G12" s="39"/>
      <c r="H12" s="31" t="s">
        <v>134</v>
      </c>
      <c r="I12" s="24">
        <f>D12/K3</f>
        <v>0.84615384615384615</v>
      </c>
      <c r="J12" s="25">
        <f>E12/K3</f>
        <v>0.15384615384615385</v>
      </c>
      <c r="K12" s="42">
        <f>F12/K3</f>
        <v>0</v>
      </c>
      <c r="L12" s="46">
        <f>G12/K3</f>
        <v>0</v>
      </c>
    </row>
    <row r="13" spans="1:12" ht="41.1" customHeight="1" x14ac:dyDescent="0.2">
      <c r="A13" s="52"/>
      <c r="B13" s="14" t="s">
        <v>10</v>
      </c>
      <c r="C13" s="17" t="s">
        <v>111</v>
      </c>
      <c r="D13" s="9">
        <v>11</v>
      </c>
      <c r="E13" s="2">
        <v>2</v>
      </c>
      <c r="F13" s="2"/>
      <c r="G13" s="39"/>
      <c r="H13" s="31" t="s">
        <v>135</v>
      </c>
      <c r="I13" s="24">
        <f>D13/K3</f>
        <v>0.84615384615384615</v>
      </c>
      <c r="J13" s="25">
        <f>E13/K3</f>
        <v>0.15384615384615385</v>
      </c>
      <c r="K13" s="42">
        <f>F13/K3</f>
        <v>0</v>
      </c>
      <c r="L13" s="46">
        <f>G13/K3</f>
        <v>0</v>
      </c>
    </row>
    <row r="14" spans="1:12" ht="41.1" customHeight="1" x14ac:dyDescent="0.2">
      <c r="A14" s="52"/>
      <c r="B14" s="14" t="s">
        <v>11</v>
      </c>
      <c r="C14" s="17" t="s">
        <v>112</v>
      </c>
      <c r="D14" s="9">
        <v>2</v>
      </c>
      <c r="E14" s="2">
        <v>2</v>
      </c>
      <c r="F14" s="2">
        <v>9</v>
      </c>
      <c r="G14" s="39"/>
      <c r="H14" s="31"/>
      <c r="I14" s="24">
        <f>D14/K3</f>
        <v>0.15384615384615385</v>
      </c>
      <c r="J14" s="25">
        <f>E14/K3</f>
        <v>0.15384615384615385</v>
      </c>
      <c r="K14" s="42">
        <f>F14/K3</f>
        <v>0.69230769230769229</v>
      </c>
      <c r="L14" s="46">
        <f>G14/K3</f>
        <v>0</v>
      </c>
    </row>
    <row r="15" spans="1:12" ht="70.05" customHeight="1" x14ac:dyDescent="0.2">
      <c r="A15" s="52"/>
      <c r="B15" s="14" t="s">
        <v>12</v>
      </c>
      <c r="C15" s="17" t="s">
        <v>113</v>
      </c>
      <c r="D15" s="9">
        <v>9</v>
      </c>
      <c r="E15" s="2">
        <v>4</v>
      </c>
      <c r="F15" s="2"/>
      <c r="G15" s="39"/>
      <c r="H15" s="31"/>
      <c r="I15" s="24">
        <f>D15/K3</f>
        <v>0.69230769230769229</v>
      </c>
      <c r="J15" s="25">
        <f>E15/K3</f>
        <v>0.30769230769230771</v>
      </c>
      <c r="K15" s="42">
        <f>F15/K3</f>
        <v>0</v>
      </c>
      <c r="L15" s="46">
        <f>G15/K3</f>
        <v>0</v>
      </c>
    </row>
    <row r="16" spans="1:12" ht="41.1" customHeight="1" x14ac:dyDescent="0.2">
      <c r="A16" s="52"/>
      <c r="B16" s="14" t="s">
        <v>114</v>
      </c>
      <c r="C16" s="17" t="s">
        <v>115</v>
      </c>
      <c r="D16" s="9">
        <v>11</v>
      </c>
      <c r="E16" s="2">
        <v>2</v>
      </c>
      <c r="F16" s="2"/>
      <c r="G16" s="39"/>
      <c r="H16" s="31" t="s">
        <v>136</v>
      </c>
      <c r="I16" s="24">
        <f>D16/K3</f>
        <v>0.84615384615384615</v>
      </c>
      <c r="J16" s="25">
        <f>E16/K3</f>
        <v>0.15384615384615385</v>
      </c>
      <c r="K16" s="42">
        <f>F16/K3</f>
        <v>0</v>
      </c>
      <c r="L16" s="46">
        <f>G16/K3</f>
        <v>0</v>
      </c>
    </row>
    <row r="17" spans="1:12" ht="41.1" customHeight="1" x14ac:dyDescent="0.2">
      <c r="A17" s="52"/>
      <c r="B17" s="14" t="s">
        <v>14</v>
      </c>
      <c r="C17" s="17" t="s">
        <v>116</v>
      </c>
      <c r="D17" s="9">
        <v>11</v>
      </c>
      <c r="E17" s="2">
        <v>2</v>
      </c>
      <c r="F17" s="2"/>
      <c r="G17" s="39"/>
      <c r="H17" s="31" t="s">
        <v>137</v>
      </c>
      <c r="I17" s="24">
        <f>D17/K3</f>
        <v>0.84615384615384615</v>
      </c>
      <c r="J17" s="25">
        <f>E17/K3</f>
        <v>0.15384615384615385</v>
      </c>
      <c r="K17" s="42">
        <f>F17/K3</f>
        <v>0</v>
      </c>
      <c r="L17" s="46">
        <f>G17/K3</f>
        <v>0</v>
      </c>
    </row>
    <row r="18" spans="1:12" ht="41.1" customHeight="1" x14ac:dyDescent="0.2">
      <c r="A18" s="54"/>
      <c r="B18" s="14" t="s">
        <v>15</v>
      </c>
      <c r="C18" s="16" t="s">
        <v>117</v>
      </c>
      <c r="D18" s="9">
        <v>11</v>
      </c>
      <c r="E18" s="2">
        <v>2</v>
      </c>
      <c r="F18" s="2"/>
      <c r="G18" s="39"/>
      <c r="H18" s="31" t="s">
        <v>138</v>
      </c>
      <c r="I18" s="24">
        <f>D18/K3</f>
        <v>0.84615384615384615</v>
      </c>
      <c r="J18" s="25">
        <f>E18/K3</f>
        <v>0.15384615384615385</v>
      </c>
      <c r="K18" s="42">
        <f>F18/K3</f>
        <v>0</v>
      </c>
      <c r="L18" s="46">
        <f>G18/K3</f>
        <v>0</v>
      </c>
    </row>
    <row r="19" spans="1:12" ht="41.1" customHeight="1" x14ac:dyDescent="0.2">
      <c r="A19" s="67" t="s">
        <v>85</v>
      </c>
      <c r="B19" s="14" t="s">
        <v>16</v>
      </c>
      <c r="C19" s="17" t="s">
        <v>118</v>
      </c>
      <c r="D19" s="9">
        <v>8</v>
      </c>
      <c r="E19" s="2">
        <v>4</v>
      </c>
      <c r="F19" s="2">
        <v>1</v>
      </c>
      <c r="G19" s="39"/>
      <c r="H19" s="31"/>
      <c r="I19" s="24">
        <f>D19/K3</f>
        <v>0.61538461538461542</v>
      </c>
      <c r="J19" s="25">
        <f>E19/K3</f>
        <v>0.30769230769230771</v>
      </c>
      <c r="K19" s="42">
        <f>F19/K3</f>
        <v>7.6923076923076927E-2</v>
      </c>
      <c r="L19" s="46">
        <f>G19/K3</f>
        <v>0</v>
      </c>
    </row>
    <row r="20" spans="1:12" ht="41.1" customHeight="1" x14ac:dyDescent="0.2">
      <c r="A20" s="68"/>
      <c r="B20" s="14" t="s">
        <v>17</v>
      </c>
      <c r="C20" s="17" t="s">
        <v>119</v>
      </c>
      <c r="D20" s="9">
        <v>9</v>
      </c>
      <c r="E20" s="2">
        <v>4</v>
      </c>
      <c r="F20" s="2"/>
      <c r="G20" s="39"/>
      <c r="H20" s="31"/>
      <c r="I20" s="24">
        <f>D20/K3</f>
        <v>0.69230769230769229</v>
      </c>
      <c r="J20" s="25">
        <f>E20/K3</f>
        <v>0.30769230769230771</v>
      </c>
      <c r="K20" s="42">
        <f>F20/K3</f>
        <v>0</v>
      </c>
      <c r="L20" s="46">
        <f>G20/K3</f>
        <v>0</v>
      </c>
    </row>
    <row r="21" spans="1:12" ht="41.1" customHeight="1" x14ac:dyDescent="0.2">
      <c r="A21" s="51" t="s">
        <v>103</v>
      </c>
      <c r="B21" s="14" t="s">
        <v>18</v>
      </c>
      <c r="C21" s="16" t="s">
        <v>120</v>
      </c>
      <c r="D21" s="9">
        <v>11</v>
      </c>
      <c r="E21" s="2">
        <v>2</v>
      </c>
      <c r="F21" s="2"/>
      <c r="G21" s="39"/>
      <c r="H21" s="31" t="s">
        <v>139</v>
      </c>
      <c r="I21" s="24">
        <f>D21/K3</f>
        <v>0.84615384615384615</v>
      </c>
      <c r="J21" s="25">
        <f>E21/K3</f>
        <v>0.15384615384615385</v>
      </c>
      <c r="K21" s="42">
        <f>F21/K3</f>
        <v>0</v>
      </c>
      <c r="L21" s="46">
        <f>G21/K3</f>
        <v>0</v>
      </c>
    </row>
    <row r="22" spans="1:12" ht="80.099999999999994" customHeight="1" thickBot="1" x14ac:dyDescent="0.25">
      <c r="A22" s="53"/>
      <c r="B22" s="28" t="s">
        <v>19</v>
      </c>
      <c r="C22" s="18" t="s">
        <v>121</v>
      </c>
      <c r="D22" s="10">
        <v>13</v>
      </c>
      <c r="E22" s="3"/>
      <c r="F22" s="3"/>
      <c r="G22" s="40"/>
      <c r="H22" s="32" t="s">
        <v>140</v>
      </c>
      <c r="I22" s="26">
        <f>D22/K3</f>
        <v>1</v>
      </c>
      <c r="J22" s="27">
        <f>E22/K3</f>
        <v>0</v>
      </c>
      <c r="K22" s="43">
        <f>F22/K3</f>
        <v>0</v>
      </c>
      <c r="L22" s="47">
        <f>G22/K3</f>
        <v>0</v>
      </c>
    </row>
  </sheetData>
  <mergeCells count="9">
    <mergeCell ref="A21:A22"/>
    <mergeCell ref="A4:B4"/>
    <mergeCell ref="J2:K2"/>
    <mergeCell ref="I3:J3"/>
    <mergeCell ref="A1:L1"/>
    <mergeCell ref="A5:A7"/>
    <mergeCell ref="A8:A10"/>
    <mergeCell ref="A11:A18"/>
    <mergeCell ref="A19:A20"/>
  </mergeCells>
  <phoneticPr fontId="1"/>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事業者向け</vt:lpstr>
      <vt:lpstr>保護者等向け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スマートキッズプラス相談支援</dc:creator>
  <cp:lastModifiedBy>海神教室1 ユメキットジュニア</cp:lastModifiedBy>
  <cp:lastPrinted>2024-03-12T02:50:53Z</cp:lastPrinted>
  <dcterms:created xsi:type="dcterms:W3CDTF">2017-01-04T05:36:52Z</dcterms:created>
  <dcterms:modified xsi:type="dcterms:W3CDTF">2024-04-30T02:00:29Z</dcterms:modified>
</cp:coreProperties>
</file>